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63257669dca36978/Guides/FY25 Updates/"/>
    </mc:Choice>
  </mc:AlternateContent>
  <xr:revisionPtr revIDLastSave="0" documentId="8_{DB48612F-B4DF-4192-92A8-343ED305DCD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shboard" sheetId="8" r:id="rId1"/>
  </sheets>
  <definedNames>
    <definedName name="_xlnm.Print_Area" localSheetId="0">Dashboard!$A$2:$O$35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7" i="8" l="1"/>
  <c r="F34" i="8"/>
  <c r="H34" i="8"/>
  <c r="D34" i="8" l="1"/>
  <c r="AD26" i="8"/>
  <c r="AC26" i="8"/>
  <c r="AB26" i="8"/>
  <c r="AA26" i="8"/>
  <c r="Z26" i="8"/>
  <c r="Y26" i="8"/>
  <c r="X26" i="8"/>
  <c r="W26" i="8"/>
  <c r="V26" i="8"/>
  <c r="U26" i="8"/>
  <c r="T26" i="8"/>
  <c r="V12" i="8"/>
  <c r="V13" i="8"/>
  <c r="V14" i="8"/>
  <c r="V15" i="8"/>
  <c r="V16" i="8"/>
  <c r="V17" i="8"/>
  <c r="V18" i="8"/>
  <c r="V19" i="8"/>
  <c r="V20" i="8"/>
  <c r="V21" i="8"/>
  <c r="V22" i="8"/>
  <c r="V23" i="8"/>
  <c r="V24" i="8"/>
  <c r="Z11" i="8"/>
  <c r="W12" i="8"/>
  <c r="Y12" i="8"/>
  <c r="Z12" i="8"/>
  <c r="W13" i="8"/>
  <c r="Y13" i="8"/>
  <c r="Z13" i="8"/>
  <c r="W14" i="8"/>
  <c r="Y14" i="8"/>
  <c r="Z14" i="8"/>
  <c r="W15" i="8"/>
  <c r="Y15" i="8"/>
  <c r="Z15" i="8"/>
  <c r="W16" i="8"/>
  <c r="Y16" i="8"/>
  <c r="Z16" i="8"/>
  <c r="W17" i="8"/>
  <c r="Y17" i="8"/>
  <c r="Z17" i="8"/>
  <c r="W18" i="8"/>
  <c r="Y18" i="8"/>
  <c r="Z18" i="8"/>
  <c r="W19" i="8"/>
  <c r="Y19" i="8"/>
  <c r="Z19" i="8"/>
  <c r="W20" i="8"/>
  <c r="Y20" i="8"/>
  <c r="Z20" i="8"/>
  <c r="W21" i="8"/>
  <c r="Y21" i="8"/>
  <c r="Z21" i="8"/>
  <c r="W22" i="8"/>
  <c r="Y22" i="8"/>
  <c r="Z22" i="8"/>
  <c r="W23" i="8"/>
  <c r="Y23" i="8"/>
  <c r="Z23" i="8"/>
  <c r="W24" i="8"/>
  <c r="Y24" i="8"/>
  <c r="Z24" i="8"/>
  <c r="Y11" i="8"/>
  <c r="W11" i="8"/>
  <c r="V11" i="8"/>
  <c r="V10" i="8"/>
  <c r="R16" i="8"/>
  <c r="B33" i="8" s="1"/>
  <c r="R15" i="8"/>
  <c r="B32" i="8" s="1"/>
  <c r="R14" i="8"/>
  <c r="R13" i="8"/>
  <c r="R12" i="8"/>
  <c r="R29" i="8" s="1"/>
  <c r="AB29" i="8" s="1"/>
  <c r="AB38" i="8" s="1"/>
  <c r="R11" i="8"/>
  <c r="B28" i="8" s="1"/>
  <c r="R10" i="8"/>
  <c r="Q8" i="8"/>
  <c r="F7" i="8" s="1"/>
  <c r="AA24" i="8" l="1"/>
  <c r="N24" i="8" s="1"/>
  <c r="AA20" i="8"/>
  <c r="N20" i="8" s="1"/>
  <c r="B29" i="8"/>
  <c r="R28" i="8"/>
  <c r="AC28" i="8" s="1"/>
  <c r="AC37" i="8" s="1"/>
  <c r="T29" i="8"/>
  <c r="T38" i="8" s="1"/>
  <c r="AA17" i="8"/>
  <c r="N17" i="8" s="1"/>
  <c r="R33" i="8"/>
  <c r="AD33" i="8" s="1"/>
  <c r="AD42" i="8" s="1"/>
  <c r="AA16" i="8"/>
  <c r="N16" i="8" s="1"/>
  <c r="R32" i="8"/>
  <c r="AC32" i="8" s="1"/>
  <c r="AC41" i="8" s="1"/>
  <c r="B27" i="8"/>
  <c r="R27" i="8"/>
  <c r="R38" i="8"/>
  <c r="V29" i="8"/>
  <c r="V38" i="8" s="1"/>
  <c r="Z29" i="8"/>
  <c r="Z38" i="8" s="1"/>
  <c r="AD29" i="8"/>
  <c r="AD38" i="8" s="1"/>
  <c r="W29" i="8"/>
  <c r="W38" i="8" s="1"/>
  <c r="AA29" i="8"/>
  <c r="AA38" i="8" s="1"/>
  <c r="Y29" i="8"/>
  <c r="Y38" i="8" s="1"/>
  <c r="AA22" i="8"/>
  <c r="N22" i="8" s="1"/>
  <c r="AA18" i="8"/>
  <c r="N18" i="8" s="1"/>
  <c r="AA14" i="8"/>
  <c r="N14" i="8" s="1"/>
  <c r="X29" i="8"/>
  <c r="X38" i="8" s="1"/>
  <c r="B30" i="8"/>
  <c r="R30" i="8"/>
  <c r="B34" i="8"/>
  <c r="R34" i="8"/>
  <c r="B31" i="8"/>
  <c r="R31" i="8"/>
  <c r="AA11" i="8"/>
  <c r="N11" i="8" s="1"/>
  <c r="AA21" i="8"/>
  <c r="N21" i="8" s="1"/>
  <c r="AC29" i="8"/>
  <c r="AC38" i="8" s="1"/>
  <c r="U29" i="8"/>
  <c r="U38" i="8" s="1"/>
  <c r="AA19" i="8"/>
  <c r="N19" i="8" s="1"/>
  <c r="AA23" i="8"/>
  <c r="N23" i="8" s="1"/>
  <c r="AA15" i="8"/>
  <c r="N15" i="8" s="1"/>
  <c r="AA13" i="8"/>
  <c r="N13" i="8" s="1"/>
  <c r="AA12" i="8"/>
  <c r="N12" i="8" s="1"/>
  <c r="X28" i="8" l="1"/>
  <c r="X37" i="8" s="1"/>
  <c r="AD28" i="8"/>
  <c r="AD37" i="8" s="1"/>
  <c r="Y28" i="8"/>
  <c r="Y37" i="8" s="1"/>
  <c r="R41" i="8"/>
  <c r="T32" i="8"/>
  <c r="T41" i="8" s="1"/>
  <c r="W32" i="8"/>
  <c r="W41" i="8" s="1"/>
  <c r="AB32" i="8"/>
  <c r="AB41" i="8" s="1"/>
  <c r="AA28" i="8"/>
  <c r="AA37" i="8" s="1"/>
  <c r="Z28" i="8"/>
  <c r="Z37" i="8" s="1"/>
  <c r="U28" i="8"/>
  <c r="U37" i="8" s="1"/>
  <c r="V28" i="8"/>
  <c r="V37" i="8" s="1"/>
  <c r="V32" i="8"/>
  <c r="V41" i="8" s="1"/>
  <c r="X32" i="8"/>
  <c r="X41" i="8" s="1"/>
  <c r="Y32" i="8"/>
  <c r="Y41" i="8" s="1"/>
  <c r="AD32" i="8"/>
  <c r="AD41" i="8" s="1"/>
  <c r="T33" i="8"/>
  <c r="T42" i="8" s="1"/>
  <c r="U33" i="8"/>
  <c r="U42" i="8" s="1"/>
  <c r="X33" i="8"/>
  <c r="X42" i="8" s="1"/>
  <c r="AC33" i="8"/>
  <c r="AC42" i="8" s="1"/>
  <c r="AE38" i="8"/>
  <c r="K29" i="8" s="1"/>
  <c r="Y33" i="8"/>
  <c r="Y42" i="8" s="1"/>
  <c r="Z33" i="8"/>
  <c r="Z42" i="8" s="1"/>
  <c r="Z32" i="8"/>
  <c r="Z41" i="8" s="1"/>
  <c r="U32" i="8"/>
  <c r="U41" i="8" s="1"/>
  <c r="V33" i="8"/>
  <c r="V42" i="8" s="1"/>
  <c r="AA33" i="8"/>
  <c r="AA42" i="8" s="1"/>
  <c r="W33" i="8"/>
  <c r="W42" i="8" s="1"/>
  <c r="R42" i="8"/>
  <c r="AB33" i="8"/>
  <c r="AB42" i="8" s="1"/>
  <c r="AA32" i="8"/>
  <c r="AA41" i="8" s="1"/>
  <c r="W28" i="8"/>
  <c r="W37" i="8" s="1"/>
  <c r="AB28" i="8"/>
  <c r="AB37" i="8" s="1"/>
  <c r="T28" i="8"/>
  <c r="T37" i="8" s="1"/>
  <c r="R37" i="8"/>
  <c r="T31" i="8"/>
  <c r="T40" i="8" s="1"/>
  <c r="X31" i="8"/>
  <c r="X40" i="8" s="1"/>
  <c r="AB31" i="8"/>
  <c r="AB40" i="8" s="1"/>
  <c r="U31" i="8"/>
  <c r="U40" i="8" s="1"/>
  <c r="Y31" i="8"/>
  <c r="Y40" i="8" s="1"/>
  <c r="AC31" i="8"/>
  <c r="AC40" i="8" s="1"/>
  <c r="W31" i="8"/>
  <c r="W40" i="8" s="1"/>
  <c r="V31" i="8"/>
  <c r="V40" i="8" s="1"/>
  <c r="AD31" i="8"/>
  <c r="AD40" i="8" s="1"/>
  <c r="Z31" i="8"/>
  <c r="Z40" i="8" s="1"/>
  <c r="AA31" i="8"/>
  <c r="AA40" i="8" s="1"/>
  <c r="R40" i="8"/>
  <c r="W30" i="8"/>
  <c r="W39" i="8" s="1"/>
  <c r="AA30" i="8"/>
  <c r="AA39" i="8" s="1"/>
  <c r="R39" i="8"/>
  <c r="T30" i="8"/>
  <c r="T39" i="8" s="1"/>
  <c r="X30" i="8"/>
  <c r="X39" i="8" s="1"/>
  <c r="AB30" i="8"/>
  <c r="AB39" i="8" s="1"/>
  <c r="Z30" i="8"/>
  <c r="Z39" i="8" s="1"/>
  <c r="Y30" i="8"/>
  <c r="Y39" i="8" s="1"/>
  <c r="U30" i="8"/>
  <c r="U39" i="8" s="1"/>
  <c r="AC30" i="8"/>
  <c r="AC39" i="8" s="1"/>
  <c r="V30" i="8"/>
  <c r="V39" i="8" s="1"/>
  <c r="AD30" i="8"/>
  <c r="AD39" i="8" s="1"/>
  <c r="AD27" i="8"/>
  <c r="AD36" i="8" s="1"/>
  <c r="Z27" i="8"/>
  <c r="Z36" i="8" s="1"/>
  <c r="V27" i="8"/>
  <c r="V36" i="8" s="1"/>
  <c r="AC27" i="8"/>
  <c r="AC36" i="8" s="1"/>
  <c r="Y27" i="8"/>
  <c r="Y36" i="8" s="1"/>
  <c r="U27" i="8"/>
  <c r="U36" i="8" s="1"/>
  <c r="W27" i="8"/>
  <c r="W36" i="8" s="1"/>
  <c r="R36" i="8"/>
  <c r="AB27" i="8"/>
  <c r="AB36" i="8" s="1"/>
  <c r="T27" i="8"/>
  <c r="T36" i="8" s="1"/>
  <c r="AA27" i="8"/>
  <c r="AA36" i="8" s="1"/>
  <c r="X27" i="8"/>
  <c r="X36" i="8" s="1"/>
  <c r="W34" i="8"/>
  <c r="W43" i="8" s="1"/>
  <c r="AA34" i="8"/>
  <c r="AA43" i="8" s="1"/>
  <c r="R43" i="8"/>
  <c r="T34" i="8"/>
  <c r="T43" i="8" s="1"/>
  <c r="X34" i="8"/>
  <c r="X43" i="8" s="1"/>
  <c r="AB34" i="8"/>
  <c r="AB43" i="8" s="1"/>
  <c r="V34" i="8"/>
  <c r="V43" i="8" s="1"/>
  <c r="AD34" i="8"/>
  <c r="AD43" i="8" s="1"/>
  <c r="Y34" i="8"/>
  <c r="Y43" i="8" s="1"/>
  <c r="Z34" i="8"/>
  <c r="Z43" i="8" s="1"/>
  <c r="U34" i="8"/>
  <c r="U43" i="8" s="1"/>
  <c r="AC34" i="8"/>
  <c r="AC43" i="8" s="1"/>
  <c r="M29" i="8" l="1"/>
  <c r="F29" i="8" s="1"/>
  <c r="AE37" i="8"/>
  <c r="K28" i="8" s="1"/>
  <c r="D28" i="8" s="1"/>
  <c r="AE36" i="8"/>
  <c r="AE41" i="8"/>
  <c r="M32" i="8" s="1"/>
  <c r="F32" i="8" s="1"/>
  <c r="AE42" i="8"/>
  <c r="AE43" i="8"/>
  <c r="AE40" i="8"/>
  <c r="D29" i="8"/>
  <c r="AE39" i="8"/>
  <c r="O29" i="8" l="1"/>
  <c r="H29" i="8" s="1"/>
  <c r="K32" i="8"/>
  <c r="D32" i="8" s="1"/>
  <c r="M28" i="8"/>
  <c r="F28" i="8" s="1"/>
  <c r="M27" i="8"/>
  <c r="F27" i="8" s="1"/>
  <c r="K27" i="8"/>
  <c r="K33" i="8"/>
  <c r="M33" i="8"/>
  <c r="F33" i="8" s="1"/>
  <c r="M30" i="8"/>
  <c r="F30" i="8" s="1"/>
  <c r="K30" i="8"/>
  <c r="O32" i="8"/>
  <c r="H32" i="8" s="1"/>
  <c r="M31" i="8"/>
  <c r="F31" i="8" s="1"/>
  <c r="K31" i="8"/>
  <c r="O28" i="8" l="1"/>
  <c r="H28" i="8" s="1"/>
  <c r="D27" i="8"/>
  <c r="O27" i="8"/>
  <c r="H27" i="8" s="1"/>
  <c r="O33" i="8"/>
  <c r="H33" i="8" s="1"/>
  <c r="D33" i="8"/>
  <c r="D31" i="8"/>
  <c r="O31" i="8"/>
  <c r="H31" i="8" s="1"/>
  <c r="D30" i="8"/>
  <c r="O30" i="8"/>
  <c r="H30" i="8" s="1"/>
  <c r="H35" i="8" l="1"/>
</calcChain>
</file>

<file path=xl/sharedStrings.xml><?xml version="1.0" encoding="utf-8"?>
<sst xmlns="http://schemas.openxmlformats.org/spreadsheetml/2006/main" count="19" uniqueCount="19">
  <si>
    <t>Proposal Name</t>
  </si>
  <si>
    <t>Review Date</t>
  </si>
  <si>
    <t>Reviewer Names</t>
  </si>
  <si>
    <t>Pages per hour</t>
  </si>
  <si>
    <t>Section</t>
  </si>
  <si>
    <t>Page Count</t>
  </si>
  <si>
    <t>Review 1</t>
  </si>
  <si>
    <t>Reviewer 2</t>
  </si>
  <si>
    <t>Reviewer 3</t>
  </si>
  <si>
    <t>Reviewer 4</t>
  </si>
  <si>
    <t>Status</t>
  </si>
  <si>
    <t>Time Allocation</t>
  </si>
  <si>
    <t>Reading</t>
  </si>
  <si>
    <t>Reading (Mins)</t>
  </si>
  <si>
    <t>Commenting (Mins)</t>
  </si>
  <si>
    <t>Comments</t>
  </si>
  <si>
    <t>Total 
(Rounded Hours)</t>
  </si>
  <si>
    <t>Total</t>
  </si>
  <si>
    <t>Alchemy RED Review Selection Toolkit.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</si>
</sst>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11"/>
      <color theme="0"/>
      <name val="Verdana"/>
      <family val="2"/>
    </font>
    <font>
      <sz val="11"/>
      <name val="Verdana"/>
      <family val="2"/>
    </font>
    <font>
      <sz val="12"/>
      <color theme="1"/>
      <name val="Verdana"/>
      <family val="2"/>
    </font>
    <font>
      <sz val="14"/>
      <color theme="1"/>
      <name val="Verdana"/>
      <family val="2"/>
    </font>
    <font>
      <sz val="20"/>
      <color theme="1"/>
      <name val="Verdana"/>
      <family val="2"/>
    </font>
    <font>
      <b/>
      <sz val="9"/>
      <color theme="1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5">
    <border>
      <left/>
      <right/>
      <top/>
      <bottom/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 style="thin">
        <color theme="3"/>
      </left>
      <right style="dotted">
        <color theme="3"/>
      </right>
      <top style="thin">
        <color theme="3"/>
      </top>
      <bottom style="dotted">
        <color theme="3"/>
      </bottom>
      <diagonal/>
    </border>
    <border>
      <left style="dotted">
        <color theme="3"/>
      </left>
      <right style="dotted">
        <color theme="3"/>
      </right>
      <top style="thin">
        <color theme="3"/>
      </top>
      <bottom style="dotted">
        <color theme="3"/>
      </bottom>
      <diagonal/>
    </border>
    <border>
      <left style="thin">
        <color theme="3"/>
      </left>
      <right/>
      <top style="dotted">
        <color theme="3"/>
      </top>
      <bottom style="dotted">
        <color theme="3"/>
      </bottom>
      <diagonal/>
    </border>
    <border>
      <left/>
      <right style="dotted">
        <color theme="3"/>
      </right>
      <top style="dotted">
        <color theme="3"/>
      </top>
      <bottom style="dotted">
        <color theme="3"/>
      </bottom>
      <diagonal/>
    </border>
    <border>
      <left style="dotted">
        <color theme="3"/>
      </left>
      <right/>
      <top style="dotted">
        <color theme="3"/>
      </top>
      <bottom style="dotted">
        <color theme="3"/>
      </bottom>
      <diagonal/>
    </border>
    <border>
      <left style="dotted">
        <color theme="3"/>
      </left>
      <right/>
      <top style="thin">
        <color theme="3"/>
      </top>
      <bottom style="dotted">
        <color theme="3"/>
      </bottom>
      <diagonal/>
    </border>
    <border>
      <left/>
      <right style="dotted">
        <color theme="3"/>
      </right>
      <top style="thin">
        <color theme="3"/>
      </top>
      <bottom style="dotted">
        <color theme="3"/>
      </bottom>
      <diagonal/>
    </border>
    <border>
      <left/>
      <right style="thin">
        <color theme="3"/>
      </right>
      <top style="thin">
        <color theme="3"/>
      </top>
      <bottom style="dotted">
        <color theme="3"/>
      </bottom>
      <diagonal/>
    </border>
    <border>
      <left/>
      <right style="thin">
        <color theme="3"/>
      </right>
      <top style="dotted">
        <color theme="3"/>
      </top>
      <bottom style="dotted">
        <color theme="3"/>
      </bottom>
      <diagonal/>
    </border>
    <border>
      <left style="thin">
        <color theme="3"/>
      </left>
      <right/>
      <top style="dotted">
        <color theme="3"/>
      </top>
      <bottom/>
      <diagonal/>
    </border>
    <border>
      <left/>
      <right style="dotted">
        <color theme="3"/>
      </right>
      <top style="dotted">
        <color theme="3"/>
      </top>
      <bottom/>
      <diagonal/>
    </border>
    <border>
      <left style="dotted">
        <color theme="3"/>
      </left>
      <right/>
      <top style="dotted">
        <color theme="3"/>
      </top>
      <bottom/>
      <diagonal/>
    </border>
    <border>
      <left/>
      <right style="thin">
        <color theme="3"/>
      </right>
      <top style="dotted">
        <color theme="3"/>
      </top>
      <bottom/>
      <diagonal/>
    </border>
    <border>
      <left style="thin">
        <color rgb="FF002060"/>
      </left>
      <right style="dotted">
        <color rgb="FF002060"/>
      </right>
      <top style="dotted">
        <color rgb="FF002060"/>
      </top>
      <bottom style="thin">
        <color rgb="FF002060"/>
      </bottom>
      <diagonal/>
    </border>
    <border>
      <left style="dotted">
        <color rgb="FF002060"/>
      </left>
      <right style="dotted">
        <color rgb="FF002060"/>
      </right>
      <top style="dotted">
        <color rgb="FF002060"/>
      </top>
      <bottom style="thin">
        <color rgb="FF002060"/>
      </bottom>
      <diagonal/>
    </border>
    <border>
      <left style="dotted">
        <color rgb="FF002060"/>
      </left>
      <right style="thin">
        <color rgb="FF002060"/>
      </right>
      <top style="dotted">
        <color rgb="FF002060"/>
      </top>
      <bottom style="thin">
        <color rgb="FF002060"/>
      </bottom>
      <diagonal/>
    </border>
    <border>
      <left style="thin">
        <color rgb="FF002060"/>
      </left>
      <right style="dotted">
        <color rgb="FF002060"/>
      </right>
      <top style="dotted">
        <color rgb="FF002060"/>
      </top>
      <bottom style="dotted">
        <color rgb="FF002060"/>
      </bottom>
      <diagonal/>
    </border>
    <border>
      <left style="dotted">
        <color rgb="FF002060"/>
      </left>
      <right style="dotted">
        <color rgb="FF002060"/>
      </right>
      <top style="dotted">
        <color rgb="FF002060"/>
      </top>
      <bottom style="dotted">
        <color rgb="FF002060"/>
      </bottom>
      <diagonal/>
    </border>
    <border>
      <left style="dotted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thin">
        <color rgb="FF002060"/>
      </top>
      <bottom/>
      <diagonal/>
    </border>
    <border>
      <left style="dotted">
        <color rgb="FF002060"/>
      </left>
      <right/>
      <top style="dotted">
        <color rgb="FF002060"/>
      </top>
      <bottom style="thin">
        <color rgb="FF002060"/>
      </bottom>
      <diagonal/>
    </border>
    <border>
      <left/>
      <right style="dotted">
        <color rgb="FF002060"/>
      </right>
      <top style="dotted">
        <color rgb="FF002060"/>
      </top>
      <bottom style="thin">
        <color rgb="FF002060"/>
      </bottom>
      <diagonal/>
    </border>
    <border>
      <left style="dotted">
        <color rgb="FF002060"/>
      </left>
      <right/>
      <top style="dotted">
        <color rgb="FF002060"/>
      </top>
      <bottom style="dotted">
        <color rgb="FF002060"/>
      </bottom>
      <diagonal/>
    </border>
    <border>
      <left/>
      <right style="dotted">
        <color rgb="FF002060"/>
      </right>
      <top style="dotted">
        <color rgb="FF002060"/>
      </top>
      <bottom style="dotted">
        <color rgb="FF002060"/>
      </bottom>
      <diagonal/>
    </border>
    <border>
      <left style="dotted">
        <color theme="3"/>
      </left>
      <right/>
      <top style="dotted">
        <color theme="3"/>
      </top>
      <bottom style="dotted">
        <color rgb="FF002060"/>
      </bottom>
      <diagonal/>
    </border>
    <border>
      <left/>
      <right style="dotted">
        <color theme="3"/>
      </right>
      <top style="dotted">
        <color theme="3"/>
      </top>
      <bottom style="dotted">
        <color rgb="FF002060"/>
      </bottom>
      <diagonal/>
    </border>
    <border>
      <left style="thin">
        <color theme="3"/>
      </left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hair">
        <color theme="3"/>
      </right>
      <top style="thin">
        <color theme="3"/>
      </top>
      <bottom style="hair">
        <color theme="3"/>
      </bottom>
      <diagonal/>
    </border>
    <border>
      <left style="hair">
        <color theme="3"/>
      </left>
      <right style="hair">
        <color theme="3"/>
      </right>
      <top style="thin">
        <color theme="3"/>
      </top>
      <bottom style="hair">
        <color theme="3"/>
      </bottom>
      <diagonal/>
    </border>
    <border>
      <left style="hair">
        <color theme="3"/>
      </left>
      <right style="thin">
        <color theme="3"/>
      </right>
      <top style="thin">
        <color theme="3"/>
      </top>
      <bottom style="hair">
        <color theme="3"/>
      </bottom>
      <diagonal/>
    </border>
    <border>
      <left style="thin">
        <color theme="3"/>
      </left>
      <right style="hair">
        <color theme="3"/>
      </right>
      <top style="hair">
        <color theme="3"/>
      </top>
      <bottom style="thin">
        <color theme="3"/>
      </bottom>
      <diagonal/>
    </border>
    <border>
      <left style="hair">
        <color theme="3"/>
      </left>
      <right style="hair">
        <color theme="3"/>
      </right>
      <top style="hair">
        <color theme="3"/>
      </top>
      <bottom style="thin">
        <color theme="3"/>
      </bottom>
      <diagonal/>
    </border>
    <border>
      <left style="hair">
        <color theme="3"/>
      </left>
      <right style="thin">
        <color theme="3"/>
      </right>
      <top style="hair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 applyProtection="1">
      <alignment horizontal="center" vertical="center" wrapText="1"/>
      <protection locked="0"/>
    </xf>
    <xf numFmtId="0" fontId="9" fillId="0" borderId="31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left" vertical="center" wrapText="1"/>
      <protection locked="0"/>
    </xf>
    <xf numFmtId="0" fontId="8" fillId="0" borderId="6" xfId="0" applyFont="1" applyBorder="1" applyAlignment="1" applyProtection="1">
      <alignment horizontal="left" vertical="center" wrapText="1"/>
      <protection locked="0"/>
    </xf>
    <xf numFmtId="0" fontId="8" fillId="0" borderId="7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14" fontId="8" fillId="0" borderId="1" xfId="0" applyNumberFormat="1" applyFont="1" applyBorder="1" applyAlignment="1" applyProtection="1">
      <alignment horizontal="center" vertical="center" wrapText="1"/>
      <protection locked="0"/>
    </xf>
    <xf numFmtId="14" fontId="8" fillId="0" borderId="2" xfId="0" applyNumberFormat="1" applyFont="1" applyBorder="1" applyAlignment="1" applyProtection="1">
      <alignment horizontal="center" vertical="center" wrapText="1"/>
      <protection locked="0"/>
    </xf>
    <xf numFmtId="14" fontId="8" fillId="0" borderId="3" xfId="0" applyNumberFormat="1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left" vertical="center" wrapText="1"/>
      <protection locked="0"/>
    </xf>
    <xf numFmtId="0" fontId="8" fillId="0" borderId="22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vertical="center" wrapText="1"/>
    </xf>
    <xf numFmtId="0" fontId="1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0" fontId="3" fillId="0" borderId="0" xfId="0" applyFont="1" applyAlignment="1" applyProtection="1">
      <alignment vertical="center" wrapText="1"/>
    </xf>
    <xf numFmtId="0" fontId="2" fillId="2" borderId="0" xfId="0" applyFont="1" applyFill="1" applyAlignment="1" applyProtection="1">
      <alignment vertical="center" wrapText="1"/>
    </xf>
    <xf numFmtId="0" fontId="6" fillId="0" borderId="0" xfId="0" applyFont="1" applyAlignment="1" applyProtection="1">
      <alignment horizontal="right" vertical="center" wrapText="1"/>
    </xf>
    <xf numFmtId="0" fontId="7" fillId="3" borderId="39" xfId="0" applyFont="1" applyFill="1" applyBorder="1" applyAlignment="1" applyProtection="1">
      <alignment vertical="center" wrapText="1"/>
    </xf>
    <xf numFmtId="0" fontId="4" fillId="0" borderId="0" xfId="0" applyFont="1" applyAlignment="1" applyProtection="1">
      <alignment vertical="center" wrapText="1"/>
    </xf>
    <xf numFmtId="0" fontId="7" fillId="3" borderId="40" xfId="0" applyFont="1" applyFill="1" applyBorder="1" applyAlignment="1" applyProtection="1">
      <alignment horizontal="center" vertical="center" wrapText="1"/>
    </xf>
    <xf numFmtId="0" fontId="7" fillId="3" borderId="41" xfId="0" applyFont="1" applyFill="1" applyBorder="1" applyAlignment="1" applyProtection="1">
      <alignment horizontal="center" vertical="center" wrapText="1"/>
    </xf>
    <xf numFmtId="0" fontId="7" fillId="3" borderId="42" xfId="0" applyFont="1" applyFill="1" applyBorder="1" applyAlignment="1" applyProtection="1">
      <alignment horizontal="center" vertical="center" wrapText="1"/>
    </xf>
    <xf numFmtId="14" fontId="4" fillId="0" borderId="0" xfId="0" applyNumberFormat="1" applyFont="1" applyAlignment="1" applyProtection="1">
      <alignment vertical="center" wrapText="1"/>
    </xf>
    <xf numFmtId="0" fontId="7" fillId="3" borderId="43" xfId="0" applyFont="1" applyFill="1" applyBorder="1" applyAlignment="1" applyProtection="1">
      <alignment horizontal="left" vertical="center" wrapText="1"/>
    </xf>
    <xf numFmtId="0" fontId="5" fillId="0" borderId="0" xfId="0" applyFont="1" applyAlignment="1" applyProtection="1">
      <alignment vertical="center" wrapText="1"/>
    </xf>
    <xf numFmtId="0" fontId="7" fillId="3" borderId="44" xfId="0" applyFont="1" applyFill="1" applyBorder="1" applyAlignment="1" applyProtection="1">
      <alignment horizontal="left" vertical="center" wrapText="1"/>
    </xf>
    <xf numFmtId="0" fontId="7" fillId="3" borderId="40" xfId="0" applyFont="1" applyFill="1" applyBorder="1" applyAlignment="1" applyProtection="1">
      <alignment horizontal="left" vertical="center" wrapText="1"/>
    </xf>
    <xf numFmtId="0" fontId="7" fillId="3" borderId="41" xfId="0" applyFont="1" applyFill="1" applyBorder="1" applyAlignment="1" applyProtection="1">
      <alignment horizontal="left" vertical="center" wrapText="1"/>
    </xf>
    <xf numFmtId="0" fontId="7" fillId="3" borderId="42" xfId="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center" wrapText="1"/>
    </xf>
    <xf numFmtId="0" fontId="5" fillId="2" borderId="0" xfId="0" applyFont="1" applyFill="1" applyAlignment="1" applyProtection="1">
      <alignment horizontal="center" vertical="center" wrapText="1"/>
    </xf>
    <xf numFmtId="0" fontId="2" fillId="2" borderId="0" xfId="0" applyFont="1" applyFill="1" applyAlignment="1" applyProtection="1">
      <alignment horizontal="left" vertical="center" wrapText="1"/>
    </xf>
    <xf numFmtId="0" fontId="8" fillId="0" borderId="10" xfId="0" applyFont="1" applyBorder="1" applyAlignment="1" applyProtection="1">
      <alignment horizontal="center" vertical="center" wrapText="1"/>
    </xf>
    <xf numFmtId="0" fontId="8" fillId="0" borderId="12" xfId="0" applyFont="1" applyBorder="1" applyAlignment="1" applyProtection="1">
      <alignment horizontal="center" vertical="center" wrapText="1"/>
    </xf>
    <xf numFmtId="0" fontId="8" fillId="0" borderId="9" xfId="0" applyFont="1" applyBorder="1" applyAlignment="1" applyProtection="1">
      <alignment horizontal="center" vertical="center" wrapText="1"/>
    </xf>
    <xf numFmtId="0" fontId="8" fillId="0" borderId="13" xfId="0" applyFont="1" applyBorder="1" applyAlignment="1" applyProtection="1">
      <alignment horizontal="center" vertical="center" wrapText="1"/>
    </xf>
    <xf numFmtId="0" fontId="8" fillId="0" borderId="16" xfId="0" applyFont="1" applyBorder="1" applyAlignment="1" applyProtection="1">
      <alignment horizontal="center" vertical="center" wrapText="1"/>
    </xf>
    <xf numFmtId="0" fontId="8" fillId="0" borderId="17" xfId="0" applyFont="1" applyBorder="1" applyAlignment="1" applyProtection="1">
      <alignment horizontal="center" vertical="center" wrapText="1"/>
    </xf>
    <xf numFmtId="0" fontId="8" fillId="0" borderId="22" xfId="0" applyFont="1" applyBorder="1" applyAlignment="1" applyProtection="1">
      <alignment horizontal="center" vertical="center" wrapText="1"/>
    </xf>
    <xf numFmtId="0" fontId="8" fillId="0" borderId="23" xfId="0" applyFont="1" applyBorder="1" applyAlignment="1" applyProtection="1">
      <alignment horizontal="center" vertical="center" wrapText="1"/>
    </xf>
    <xf numFmtId="0" fontId="8" fillId="0" borderId="19" xfId="0" applyFont="1" applyBorder="1" applyAlignment="1" applyProtection="1">
      <alignment horizontal="center" vertical="center" wrapText="1"/>
    </xf>
    <xf numFmtId="0" fontId="8" fillId="0" borderId="20" xfId="0" applyFont="1" applyBorder="1" applyAlignment="1" applyProtection="1">
      <alignment horizontal="center" vertical="center" wrapText="1"/>
    </xf>
    <xf numFmtId="0" fontId="1" fillId="2" borderId="0" xfId="0" applyFont="1" applyFill="1" applyAlignment="1" applyProtection="1">
      <alignment horizontal="left" vertical="center" wrapText="1"/>
    </xf>
    <xf numFmtId="0" fontId="1" fillId="2" borderId="0" xfId="0" applyFont="1" applyFill="1" applyAlignment="1" applyProtection="1">
      <alignment horizontal="center" vertical="center" wrapText="1"/>
    </xf>
    <xf numFmtId="0" fontId="1" fillId="2" borderId="24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2" fillId="2" borderId="0" xfId="0" applyFont="1" applyFill="1" applyAlignment="1" applyProtection="1">
      <alignment horizontal="center" vertical="center" wrapText="1"/>
    </xf>
    <xf numFmtId="164" fontId="1" fillId="0" borderId="0" xfId="0" applyNumberFormat="1" applyFont="1" applyAlignment="1" applyProtection="1">
      <alignment vertical="center" wrapText="1"/>
    </xf>
  </cellXfs>
  <cellStyles count="1">
    <cellStyle name="Normal" xfId="0" builtinId="0"/>
  </cellStyles>
  <dxfs count="4"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theme="0"/>
      </font>
      <fill>
        <patternFill>
          <bgColor theme="0"/>
        </patternFill>
      </fill>
    </dxf>
    <dxf>
      <font>
        <color theme="2"/>
      </font>
      <fill>
        <patternFill>
          <bgColor theme="2"/>
        </patternFill>
      </fill>
    </dxf>
  </dxfs>
  <tableStyles count="0" defaultTableStyle="TableStyleMedium2" defaultPivotStyle="PivotStyleLight16"/>
  <colors>
    <mruColors>
      <color rgb="FFFFCCCC"/>
      <color rgb="FFCCECFF"/>
      <color rgb="FFCCC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6891327852527592"/>
          <c:y val="2.4729290567879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bg2">
                  <a:lumMod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1.6333556616391184E-2"/>
          <c:y val="0.13209718576844562"/>
          <c:w val="0.53758661417322839"/>
          <c:h val="0.89597769028871388"/>
        </c:manualLayout>
      </c:layout>
      <c:doughnutChart>
        <c:varyColors val="1"/>
        <c:ser>
          <c:idx val="0"/>
          <c:order val="0"/>
          <c:tx>
            <c:v>RED Time Requirement</c:v>
          </c:tx>
          <c:dPt>
            <c:idx val="0"/>
            <c:bubble3D val="0"/>
            <c:spPr>
              <a:solidFill>
                <a:schemeClr val="tx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888-4246-91AB-02E0448057ED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888-4246-91AB-02E0448057ED}"/>
              </c:ext>
            </c:extLst>
          </c:dPt>
          <c:dPt>
            <c:idx val="2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888-4246-91AB-02E0448057ED}"/>
              </c:ext>
            </c:extLst>
          </c:dPt>
          <c:dPt>
            <c:idx val="3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888-4246-91AB-02E0448057ED}"/>
              </c:ext>
            </c:extLst>
          </c:dPt>
          <c:dPt>
            <c:idx val="4"/>
            <c:bubble3D val="0"/>
            <c:spPr>
              <a:solidFill>
                <a:schemeClr val="bg2">
                  <a:lumMod val="2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888-4246-91AB-02E0448057ED}"/>
              </c:ext>
            </c:extLst>
          </c:dPt>
          <c:dPt>
            <c:idx val="5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888-4246-91AB-02E0448057ED}"/>
              </c:ext>
            </c:extLst>
          </c:dPt>
          <c:dPt>
            <c:idx val="6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2888-4246-91AB-02E0448057ED}"/>
              </c:ext>
            </c:extLst>
          </c:dPt>
          <c:dPt>
            <c:idx val="7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2888-4246-91AB-02E0448057ED}"/>
              </c:ext>
            </c:extLst>
          </c:dPt>
          <c:dLbls>
            <c:spPr>
              <a:noFill/>
              <a:ln w="6350"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Dashboard!$B$27:$C$34</c:f>
              <c:strCach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strCache>
            </c:strRef>
          </c:cat>
          <c:val>
            <c:numRef>
              <c:f>Dashboard!$H$27:$H$34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888-4246-91AB-02E044805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0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180544817100603"/>
          <c:y val="0.2100016698565208"/>
          <c:w val="0.34495373949855357"/>
          <c:h val="0.78071392788788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GB" sz="1200" b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Time</a:t>
            </a:r>
            <a:r>
              <a:rPr lang="en-GB" sz="1200" b="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Allocation</a:t>
            </a:r>
            <a:endParaRPr lang="en-GB" sz="1200" b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38985988662504378"/>
          <c:y val="1.66898323876491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GB"/>
        </a:p>
      </c:txPr>
    </c:title>
    <c:autoTitleDeleted val="0"/>
    <c:plotArea>
      <c:layout>
        <c:manualLayout>
          <c:layoutTarget val="inner"/>
          <c:xMode val="edge"/>
          <c:yMode val="edge"/>
          <c:x val="3.0840279599487531E-2"/>
          <c:y val="0.10506271390692332"/>
          <c:w val="0.93280515181834478"/>
          <c:h val="0.7397871148361220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Dashboard!$B$27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tx2"/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lt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Dashboard!$H$27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2F-4AFA-8664-1B074D8CB4E3}"/>
            </c:ext>
          </c:extLst>
        </c:ser>
        <c:ser>
          <c:idx val="1"/>
          <c:order val="1"/>
          <c:tx>
            <c:strRef>
              <c:f>Dashboard!$B$28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5"/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lt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Dashboard!$H$28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2F-4AFA-8664-1B074D8CB4E3}"/>
            </c:ext>
          </c:extLst>
        </c:ser>
        <c:ser>
          <c:idx val="2"/>
          <c:order val="2"/>
          <c:tx>
            <c:strRef>
              <c:f>Dashboard!$B$29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7030A0"/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D32F-4AFA-8664-1B074D8CB4E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lt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Dashboard!$H$29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32F-4AFA-8664-1B074D8CB4E3}"/>
            </c:ext>
          </c:extLst>
        </c:ser>
        <c:ser>
          <c:idx val="3"/>
          <c:order val="3"/>
          <c:tx>
            <c:strRef>
              <c:f>Dashboard!$B$30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rgbClr val="C00000"/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lt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Dashboard!$H$30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32F-4AFA-8664-1B074D8CB4E3}"/>
            </c:ext>
          </c:extLst>
        </c:ser>
        <c:ser>
          <c:idx val="4"/>
          <c:order val="4"/>
          <c:tx>
            <c:strRef>
              <c:f>Dashboard!$B$31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2">
                  <a:lumMod val="25000"/>
                </a:schemeClr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D32F-4AFA-8664-1B074D8CB4E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lt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Dashboard!$H$31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32F-4AFA-8664-1B074D8CB4E3}"/>
            </c:ext>
          </c:extLst>
        </c:ser>
        <c:ser>
          <c:idx val="5"/>
          <c:order val="5"/>
          <c:tx>
            <c:strRef>
              <c:f>Dashboard!$B$32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4">
                <a:lumMod val="50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lt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Dashboard!$H$32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32F-4AFA-8664-1B074D8CB4E3}"/>
            </c:ext>
          </c:extLst>
        </c:ser>
        <c:ser>
          <c:idx val="6"/>
          <c:order val="6"/>
          <c:tx>
            <c:strRef>
              <c:f>Dashboard!$B$33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lt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Dashboard!$H$33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32F-4AFA-8664-1B074D8CB4E3}"/>
            </c:ext>
          </c:extLst>
        </c:ser>
        <c:ser>
          <c:idx val="7"/>
          <c:order val="7"/>
          <c:tx>
            <c:strRef>
              <c:f>Dashboard!$B$34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lt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Dashboard!$H$34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32F-4AFA-8664-1B074D8CB4E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240561296"/>
        <c:axId val="-1240563472"/>
      </c:barChart>
      <c:catAx>
        <c:axId val="-12405612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spPr>
          <a:noFill/>
          <a:ln w="19050" cap="flat" cmpd="sng" algn="ctr">
            <a:solidFill>
              <a:schemeClr val="accent1">
                <a:shade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40563472"/>
        <c:crosses val="autoZero"/>
        <c:auto val="1"/>
        <c:lblAlgn val="ctr"/>
        <c:lblOffset val="100"/>
        <c:noMultiLvlLbl val="0"/>
      </c:catAx>
      <c:valAx>
        <c:axId val="-124056347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2"/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2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r>
                  <a:rPr lang="en-GB" sz="1000">
                    <a:solidFill>
                      <a:schemeClr val="tx2"/>
                    </a:solidFill>
                    <a:latin typeface="Verdana" panose="020B0604030504040204" pitchFamily="34" charset="0"/>
                    <a:ea typeface="Verdana" panose="020B0604030504040204" pitchFamily="34" charset="0"/>
                  </a:rPr>
                  <a:t>Hours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2"/>
                  </a:solidFill>
                  <a:latin typeface="Verdana" panose="020B0604030504040204" pitchFamily="34" charset="0"/>
                  <a:ea typeface="Verdana" panose="020B0604030504040204" pitchFamily="34" charset="0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en-US"/>
          </a:p>
        </c:txPr>
        <c:crossAx val="-1240561296"/>
        <c:crossesAt val="1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1109134</xdr:colOff>
      <xdr:row>21</xdr:row>
      <xdr:rowOff>66675</xdr:rowOff>
    </xdr:from>
    <xdr:to>
      <xdr:col>14</xdr:col>
      <xdr:colOff>450849</xdr:colOff>
      <xdr:row>34</xdr:row>
      <xdr:rowOff>190500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53975</xdr:colOff>
      <xdr:row>21</xdr:row>
      <xdr:rowOff>34923</xdr:rowOff>
    </xdr:from>
    <xdr:to>
      <xdr:col>8</xdr:col>
      <xdr:colOff>1120775</xdr:colOff>
      <xdr:row>34</xdr:row>
      <xdr:rowOff>161925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1</xdr:row>
      <xdr:rowOff>7620</xdr:rowOff>
    </xdr:from>
    <xdr:to>
      <xdr:col>1</xdr:col>
      <xdr:colOff>1476889</xdr:colOff>
      <xdr:row>1</xdr:row>
      <xdr:rowOff>403894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662506-D462-0D17-E9FE-1C0BD1787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53340"/>
          <a:ext cx="1530229" cy="39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2060"/>
  </sheetPr>
  <dimension ref="B1:AF43"/>
  <sheetViews>
    <sheetView showGridLines="0" tabSelected="1" zoomScaleNormal="100" workbookViewId="0">
      <selection activeCell="Q8" sqref="Q8:X8"/>
    </sheetView>
  </sheetViews>
  <sheetFormatPr defaultColWidth="8.77734375" defaultRowHeight="13.8" x14ac:dyDescent="0.3"/>
  <cols>
    <col min="1" max="1" width="0.77734375" style="40" customWidth="1"/>
    <col min="2" max="2" width="23.77734375" style="40" customWidth="1"/>
    <col min="3" max="5" width="7" style="40" customWidth="1"/>
    <col min="6" max="6" width="1.21875" style="40" customWidth="1"/>
    <col min="7" max="7" width="17.77734375" style="40" customWidth="1"/>
    <col min="8" max="8" width="1.21875" style="40" customWidth="1"/>
    <col min="9" max="9" width="17.77734375" style="40" customWidth="1"/>
    <col min="10" max="10" width="1.21875" style="40" customWidth="1"/>
    <col min="11" max="11" width="17.77734375" style="40" customWidth="1"/>
    <col min="12" max="12" width="1.21875" style="40" customWidth="1"/>
    <col min="13" max="13" width="17.77734375" style="40" customWidth="1"/>
    <col min="14" max="14" width="0.77734375" style="40" customWidth="1"/>
    <col min="15" max="15" width="7.77734375" style="40" customWidth="1"/>
    <col min="16" max="16" width="0.77734375" style="40" customWidth="1"/>
    <col min="17" max="17" width="0.77734375" style="44" customWidth="1"/>
    <col min="18" max="32" width="8.77734375" style="45"/>
    <col min="33" max="16384" width="8.77734375" style="40"/>
  </cols>
  <sheetData>
    <row r="1" spans="2:28" ht="3.6" customHeight="1" x14ac:dyDescent="0.3">
      <c r="F1" s="41"/>
      <c r="G1" s="41"/>
      <c r="H1" s="41"/>
      <c r="I1" s="41"/>
      <c r="J1" s="42"/>
      <c r="K1" s="42"/>
      <c r="L1" s="43"/>
      <c r="M1" s="43"/>
      <c r="N1" s="43"/>
      <c r="O1" s="43"/>
      <c r="P1" s="43"/>
    </row>
    <row r="2" spans="2:28" ht="32.549999999999997" customHeight="1" x14ac:dyDescent="0.3">
      <c r="B2" s="46" t="s">
        <v>18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3"/>
    </row>
    <row r="3" spans="2:28" ht="6" customHeight="1" x14ac:dyDescent="0.3"/>
    <row r="4" spans="2:28" ht="18" customHeight="1" x14ac:dyDescent="0.3">
      <c r="B4" s="47" t="s">
        <v>0</v>
      </c>
      <c r="C4" s="27"/>
      <c r="D4" s="27"/>
      <c r="E4" s="27"/>
      <c r="F4" s="27"/>
      <c r="G4" s="27"/>
      <c r="H4" s="27"/>
      <c r="I4" s="27"/>
      <c r="J4" s="27"/>
      <c r="K4" s="28"/>
      <c r="L4" s="48"/>
      <c r="M4" s="49" t="s">
        <v>1</v>
      </c>
      <c r="N4" s="50"/>
      <c r="O4" s="51"/>
      <c r="P4" s="52"/>
    </row>
    <row r="5" spans="2:28" ht="18" customHeight="1" x14ac:dyDescent="0.3">
      <c r="B5" s="53" t="s">
        <v>2</v>
      </c>
      <c r="C5" s="3"/>
      <c r="D5" s="4"/>
      <c r="E5" s="4"/>
      <c r="F5" s="4"/>
      <c r="G5" s="4"/>
      <c r="H5" s="4"/>
      <c r="I5" s="4"/>
      <c r="J5" s="4"/>
      <c r="K5" s="5"/>
      <c r="L5" s="54"/>
      <c r="M5" s="30"/>
      <c r="N5" s="31"/>
      <c r="O5" s="32"/>
    </row>
    <row r="6" spans="2:28" ht="18" customHeight="1" x14ac:dyDescent="0.3">
      <c r="B6" s="55"/>
      <c r="C6" s="1"/>
      <c r="D6" s="2"/>
      <c r="E6" s="2"/>
      <c r="F6" s="2"/>
      <c r="G6" s="2"/>
      <c r="H6" s="2"/>
      <c r="I6" s="2"/>
      <c r="J6" s="2"/>
      <c r="K6" s="6"/>
    </row>
    <row r="7" spans="2:28" ht="18" customHeight="1" x14ac:dyDescent="0.3">
      <c r="B7" s="47" t="s">
        <v>3</v>
      </c>
      <c r="C7" s="29">
        <v>20</v>
      </c>
      <c r="D7" s="29"/>
      <c r="E7" s="8"/>
      <c r="F7" s="56" t="str">
        <f>Q8</f>
        <v>Comment time per 20 Pages</v>
      </c>
      <c r="G7" s="57"/>
      <c r="H7" s="57"/>
      <c r="I7" s="58"/>
      <c r="J7" s="7">
        <v>10</v>
      </c>
      <c r="K7" s="8"/>
      <c r="Q7" s="44">
        <v>5</v>
      </c>
      <c r="R7" s="45">
        <v>10</v>
      </c>
      <c r="S7" s="45">
        <v>15</v>
      </c>
      <c r="T7" s="45">
        <v>20</v>
      </c>
      <c r="U7" s="45">
        <v>25</v>
      </c>
      <c r="V7" s="45">
        <v>30</v>
      </c>
      <c r="W7" s="45">
        <v>35</v>
      </c>
      <c r="X7" s="45">
        <v>40</v>
      </c>
    </row>
    <row r="8" spans="2:28" ht="6" customHeight="1" x14ac:dyDescent="0.3">
      <c r="Q8" s="59" t="str">
        <f>CONCATENATE("Comment time per ",C7," Pages")</f>
        <v>Comment time per 20 Pages</v>
      </c>
      <c r="R8" s="59"/>
      <c r="S8" s="59"/>
      <c r="T8" s="59"/>
      <c r="U8" s="59"/>
      <c r="V8" s="59"/>
      <c r="W8" s="59"/>
      <c r="X8" s="59"/>
    </row>
    <row r="9" spans="2:28" ht="0.6" customHeight="1" x14ac:dyDescent="0.3">
      <c r="Q9" s="44">
        <v>5</v>
      </c>
      <c r="R9" s="45">
        <v>10</v>
      </c>
      <c r="S9" s="45">
        <v>15</v>
      </c>
      <c r="T9" s="45">
        <v>20</v>
      </c>
      <c r="U9" s="45">
        <v>25</v>
      </c>
      <c r="V9" s="45">
        <v>30</v>
      </c>
      <c r="W9" s="45">
        <v>35</v>
      </c>
      <c r="X9" s="45">
        <v>40</v>
      </c>
      <c r="Y9" s="45">
        <v>45</v>
      </c>
      <c r="Z9" s="45">
        <v>50</v>
      </c>
      <c r="AA9" s="45">
        <v>55</v>
      </c>
      <c r="AB9" s="45">
        <v>60</v>
      </c>
    </row>
    <row r="10" spans="2:28" ht="18" customHeight="1" x14ac:dyDescent="0.3">
      <c r="B10" s="56" t="s">
        <v>4</v>
      </c>
      <c r="C10" s="58"/>
      <c r="D10" s="49" t="s">
        <v>5</v>
      </c>
      <c r="E10" s="51"/>
      <c r="F10" s="49" t="s">
        <v>6</v>
      </c>
      <c r="G10" s="51"/>
      <c r="H10" s="49" t="s">
        <v>7</v>
      </c>
      <c r="I10" s="51"/>
      <c r="J10" s="49" t="s">
        <v>8</v>
      </c>
      <c r="K10" s="51"/>
      <c r="L10" s="49" t="s">
        <v>9</v>
      </c>
      <c r="M10" s="51"/>
      <c r="N10" s="49" t="s">
        <v>10</v>
      </c>
      <c r="O10" s="51"/>
      <c r="P10" s="60"/>
      <c r="R10" s="61">
        <f>C5</f>
        <v>0</v>
      </c>
      <c r="S10" s="61"/>
      <c r="T10" s="61"/>
      <c r="U10" s="61"/>
      <c r="V10" s="45">
        <f>COUNTIF(F11:M11,"""")</f>
        <v>0</v>
      </c>
    </row>
    <row r="11" spans="2:28" ht="16.5" customHeight="1" x14ac:dyDescent="0.3">
      <c r="B11" s="12"/>
      <c r="C11" s="13"/>
      <c r="D11" s="11"/>
      <c r="E11" s="11"/>
      <c r="F11" s="16"/>
      <c r="G11" s="17"/>
      <c r="H11" s="16"/>
      <c r="I11" s="17"/>
      <c r="J11" s="16"/>
      <c r="K11" s="17"/>
      <c r="L11" s="16"/>
      <c r="M11" s="17"/>
      <c r="N11" s="62">
        <f t="shared" ref="N11:N24" si="0">IF(AA11&gt;1,1,IF(B11="",0,2))</f>
        <v>0</v>
      </c>
      <c r="O11" s="63"/>
      <c r="P11" s="41"/>
      <c r="R11" s="61">
        <f>F5</f>
        <v>0</v>
      </c>
      <c r="S11" s="61"/>
      <c r="T11" s="61"/>
      <c r="U11" s="61"/>
      <c r="V11" s="45">
        <f t="shared" ref="V11:V24" si="1">IF(F11="",0,1)</f>
        <v>0</v>
      </c>
      <c r="W11" s="45">
        <f t="shared" ref="W11:W24" si="2">IF(H11="",0,1)</f>
        <v>0</v>
      </c>
      <c r="Y11" s="45">
        <f t="shared" ref="Y11:Y24" si="3">IF(J11="",0,1)</f>
        <v>0</v>
      </c>
      <c r="Z11" s="45">
        <f t="shared" ref="Z11:Z24" si="4">IF(L11="",0,1)</f>
        <v>0</v>
      </c>
      <c r="AA11" s="45">
        <f>SUM(V11:Z11)</f>
        <v>0</v>
      </c>
    </row>
    <row r="12" spans="2:28" ht="16.5" customHeight="1" x14ac:dyDescent="0.3">
      <c r="B12" s="14"/>
      <c r="C12" s="15"/>
      <c r="D12" s="9"/>
      <c r="E12" s="10"/>
      <c r="F12" s="9"/>
      <c r="G12" s="10"/>
      <c r="H12" s="9"/>
      <c r="I12" s="10"/>
      <c r="J12" s="9"/>
      <c r="K12" s="10"/>
      <c r="L12" s="9"/>
      <c r="M12" s="10"/>
      <c r="N12" s="64">
        <f t="shared" si="0"/>
        <v>0</v>
      </c>
      <c r="O12" s="65"/>
      <c r="P12" s="41"/>
      <c r="R12" s="61">
        <f>H5</f>
        <v>0</v>
      </c>
      <c r="S12" s="61"/>
      <c r="T12" s="61"/>
      <c r="U12" s="61"/>
      <c r="V12" s="45">
        <f t="shared" si="1"/>
        <v>0</v>
      </c>
      <c r="W12" s="45">
        <f t="shared" si="2"/>
        <v>0</v>
      </c>
      <c r="Y12" s="45">
        <f t="shared" si="3"/>
        <v>0</v>
      </c>
      <c r="Z12" s="45">
        <f t="shared" si="4"/>
        <v>0</v>
      </c>
      <c r="AA12" s="45">
        <f t="shared" ref="AA12:AA24" si="5">SUM(V12:Z12)</f>
        <v>0</v>
      </c>
    </row>
    <row r="13" spans="2:28" ht="16.5" customHeight="1" x14ac:dyDescent="0.3">
      <c r="B13" s="14"/>
      <c r="C13" s="15"/>
      <c r="D13" s="9"/>
      <c r="E13" s="10"/>
      <c r="F13" s="9"/>
      <c r="G13" s="10"/>
      <c r="H13" s="9"/>
      <c r="I13" s="10"/>
      <c r="J13" s="9"/>
      <c r="K13" s="10"/>
      <c r="L13" s="9"/>
      <c r="M13" s="10"/>
      <c r="N13" s="64">
        <f t="shared" si="0"/>
        <v>0</v>
      </c>
      <c r="O13" s="65"/>
      <c r="P13" s="41"/>
      <c r="R13" s="61">
        <f>J5</f>
        <v>0</v>
      </c>
      <c r="S13" s="61"/>
      <c r="T13" s="61"/>
      <c r="U13" s="61"/>
      <c r="V13" s="45">
        <f t="shared" si="1"/>
        <v>0</v>
      </c>
      <c r="W13" s="45">
        <f t="shared" si="2"/>
        <v>0</v>
      </c>
      <c r="Y13" s="45">
        <f t="shared" si="3"/>
        <v>0</v>
      </c>
      <c r="Z13" s="45">
        <f t="shared" si="4"/>
        <v>0</v>
      </c>
      <c r="AA13" s="45">
        <f t="shared" si="5"/>
        <v>0</v>
      </c>
    </row>
    <row r="14" spans="2:28" ht="16.5" customHeight="1" x14ac:dyDescent="0.3">
      <c r="B14" s="14"/>
      <c r="C14" s="15"/>
      <c r="D14" s="9"/>
      <c r="E14" s="10"/>
      <c r="F14" s="9"/>
      <c r="G14" s="10"/>
      <c r="H14" s="9"/>
      <c r="I14" s="10"/>
      <c r="J14" s="9"/>
      <c r="K14" s="10"/>
      <c r="L14" s="9"/>
      <c r="M14" s="10"/>
      <c r="N14" s="64">
        <f t="shared" si="0"/>
        <v>0</v>
      </c>
      <c r="O14" s="65"/>
      <c r="P14" s="41"/>
      <c r="R14" s="61">
        <f>C6</f>
        <v>0</v>
      </c>
      <c r="S14" s="61"/>
      <c r="T14" s="61"/>
      <c r="U14" s="61"/>
      <c r="V14" s="45">
        <f t="shared" si="1"/>
        <v>0</v>
      </c>
      <c r="W14" s="45">
        <f t="shared" si="2"/>
        <v>0</v>
      </c>
      <c r="Y14" s="45">
        <f t="shared" si="3"/>
        <v>0</v>
      </c>
      <c r="Z14" s="45">
        <f t="shared" si="4"/>
        <v>0</v>
      </c>
      <c r="AA14" s="45">
        <f t="shared" si="5"/>
        <v>0</v>
      </c>
    </row>
    <row r="15" spans="2:28" ht="16.5" customHeight="1" x14ac:dyDescent="0.3">
      <c r="B15" s="14"/>
      <c r="C15" s="15"/>
      <c r="D15" s="9"/>
      <c r="E15" s="10"/>
      <c r="F15" s="9"/>
      <c r="G15" s="10"/>
      <c r="H15" s="9"/>
      <c r="I15" s="10"/>
      <c r="J15" s="9"/>
      <c r="K15" s="10"/>
      <c r="L15" s="9"/>
      <c r="M15" s="10"/>
      <c r="N15" s="64">
        <f t="shared" si="0"/>
        <v>0</v>
      </c>
      <c r="O15" s="65"/>
      <c r="P15" s="41"/>
      <c r="R15" s="61">
        <f>F6</f>
        <v>0</v>
      </c>
      <c r="S15" s="61"/>
      <c r="T15" s="61"/>
      <c r="U15" s="61"/>
      <c r="V15" s="45">
        <f t="shared" si="1"/>
        <v>0</v>
      </c>
      <c r="W15" s="45">
        <f t="shared" si="2"/>
        <v>0</v>
      </c>
      <c r="Y15" s="45">
        <f t="shared" si="3"/>
        <v>0</v>
      </c>
      <c r="Z15" s="45">
        <f t="shared" si="4"/>
        <v>0</v>
      </c>
      <c r="AA15" s="45">
        <f t="shared" si="5"/>
        <v>0</v>
      </c>
    </row>
    <row r="16" spans="2:28" ht="16.5" customHeight="1" x14ac:dyDescent="0.3">
      <c r="B16" s="14"/>
      <c r="C16" s="15"/>
      <c r="D16" s="9"/>
      <c r="E16" s="10"/>
      <c r="F16" s="9"/>
      <c r="G16" s="10"/>
      <c r="H16" s="9"/>
      <c r="I16" s="10"/>
      <c r="J16" s="9"/>
      <c r="K16" s="10"/>
      <c r="L16" s="9"/>
      <c r="M16" s="10"/>
      <c r="N16" s="64">
        <f t="shared" si="0"/>
        <v>0</v>
      </c>
      <c r="O16" s="65"/>
      <c r="P16" s="41"/>
      <c r="R16" s="61">
        <f>H6</f>
        <v>0</v>
      </c>
      <c r="S16" s="61"/>
      <c r="T16" s="61"/>
      <c r="U16" s="61"/>
      <c r="V16" s="45">
        <f t="shared" si="1"/>
        <v>0</v>
      </c>
      <c r="W16" s="45">
        <f t="shared" si="2"/>
        <v>0</v>
      </c>
      <c r="Y16" s="45">
        <f t="shared" si="3"/>
        <v>0</v>
      </c>
      <c r="Z16" s="45">
        <f t="shared" si="4"/>
        <v>0</v>
      </c>
      <c r="AA16" s="45">
        <f t="shared" si="5"/>
        <v>0</v>
      </c>
    </row>
    <row r="17" spans="2:30" x14ac:dyDescent="0.3">
      <c r="B17" s="14"/>
      <c r="C17" s="15"/>
      <c r="D17" s="9"/>
      <c r="E17" s="10"/>
      <c r="F17" s="9"/>
      <c r="G17" s="10"/>
      <c r="H17" s="9"/>
      <c r="I17" s="10"/>
      <c r="J17" s="9"/>
      <c r="K17" s="10"/>
      <c r="L17" s="9"/>
      <c r="M17" s="10"/>
      <c r="N17" s="64">
        <f t="shared" si="0"/>
        <v>0</v>
      </c>
      <c r="O17" s="65"/>
      <c r="P17" s="41"/>
      <c r="R17" s="61">
        <f>J6</f>
        <v>0</v>
      </c>
      <c r="S17" s="61"/>
      <c r="T17" s="61"/>
      <c r="U17" s="61"/>
      <c r="V17" s="45">
        <f t="shared" si="1"/>
        <v>0</v>
      </c>
      <c r="W17" s="45">
        <f t="shared" si="2"/>
        <v>0</v>
      </c>
      <c r="Y17" s="45">
        <f t="shared" si="3"/>
        <v>0</v>
      </c>
      <c r="Z17" s="45">
        <f t="shared" si="4"/>
        <v>0</v>
      </c>
      <c r="AA17" s="45">
        <f t="shared" si="5"/>
        <v>0</v>
      </c>
    </row>
    <row r="18" spans="2:30" x14ac:dyDescent="0.3">
      <c r="B18" s="14"/>
      <c r="C18" s="15"/>
      <c r="D18" s="9"/>
      <c r="E18" s="10"/>
      <c r="F18" s="9"/>
      <c r="G18" s="10"/>
      <c r="H18" s="9"/>
      <c r="I18" s="10"/>
      <c r="J18" s="9"/>
      <c r="K18" s="10"/>
      <c r="L18" s="9"/>
      <c r="M18" s="10"/>
      <c r="N18" s="64">
        <f t="shared" si="0"/>
        <v>0</v>
      </c>
      <c r="O18" s="65"/>
      <c r="P18" s="41"/>
      <c r="V18" s="45">
        <f t="shared" si="1"/>
        <v>0</v>
      </c>
      <c r="W18" s="45">
        <f t="shared" si="2"/>
        <v>0</v>
      </c>
      <c r="Y18" s="45">
        <f t="shared" si="3"/>
        <v>0</v>
      </c>
      <c r="Z18" s="45">
        <f t="shared" si="4"/>
        <v>0</v>
      </c>
      <c r="AA18" s="45">
        <f t="shared" si="5"/>
        <v>0</v>
      </c>
    </row>
    <row r="19" spans="2:30" x14ac:dyDescent="0.3">
      <c r="B19" s="21"/>
      <c r="C19" s="22"/>
      <c r="D19" s="23"/>
      <c r="E19" s="24"/>
      <c r="F19" s="25"/>
      <c r="G19" s="26"/>
      <c r="H19" s="25"/>
      <c r="I19" s="26"/>
      <c r="J19" s="25"/>
      <c r="K19" s="26"/>
      <c r="L19" s="23"/>
      <c r="M19" s="24"/>
      <c r="N19" s="66">
        <f t="shared" si="0"/>
        <v>0</v>
      </c>
      <c r="O19" s="67"/>
      <c r="P19" s="41"/>
      <c r="V19" s="45">
        <f t="shared" si="1"/>
        <v>0</v>
      </c>
      <c r="W19" s="45">
        <f t="shared" si="2"/>
        <v>0</v>
      </c>
      <c r="Y19" s="45">
        <f t="shared" si="3"/>
        <v>0</v>
      </c>
      <c r="Z19" s="45">
        <f t="shared" si="4"/>
        <v>0</v>
      </c>
      <c r="AA19" s="45">
        <f t="shared" si="5"/>
        <v>0</v>
      </c>
    </row>
    <row r="20" spans="2:30" x14ac:dyDescent="0.3">
      <c r="B20" s="38"/>
      <c r="C20" s="39"/>
      <c r="D20" s="20"/>
      <c r="E20" s="20"/>
      <c r="F20" s="18"/>
      <c r="G20" s="19"/>
      <c r="H20" s="18"/>
      <c r="I20" s="19"/>
      <c r="J20" s="18"/>
      <c r="K20" s="19"/>
      <c r="L20" s="20"/>
      <c r="M20" s="20"/>
      <c r="N20" s="68">
        <f t="shared" si="0"/>
        <v>0</v>
      </c>
      <c r="O20" s="69"/>
      <c r="P20" s="41"/>
      <c r="V20" s="45">
        <f t="shared" si="1"/>
        <v>0</v>
      </c>
      <c r="W20" s="45">
        <f t="shared" si="2"/>
        <v>0</v>
      </c>
      <c r="Y20" s="45">
        <f t="shared" si="3"/>
        <v>0</v>
      </c>
      <c r="Z20" s="45">
        <f t="shared" si="4"/>
        <v>0</v>
      </c>
      <c r="AA20" s="45">
        <f t="shared" si="5"/>
        <v>0</v>
      </c>
    </row>
    <row r="21" spans="2:30" x14ac:dyDescent="0.3">
      <c r="B21" s="33"/>
      <c r="C21" s="34"/>
      <c r="D21" s="35"/>
      <c r="E21" s="35"/>
      <c r="F21" s="36"/>
      <c r="G21" s="37"/>
      <c r="H21" s="36"/>
      <c r="I21" s="37"/>
      <c r="J21" s="36"/>
      <c r="K21" s="37"/>
      <c r="L21" s="35"/>
      <c r="M21" s="35"/>
      <c r="N21" s="70">
        <f t="shared" si="0"/>
        <v>0</v>
      </c>
      <c r="O21" s="71"/>
      <c r="P21" s="41"/>
      <c r="V21" s="45">
        <f t="shared" si="1"/>
        <v>0</v>
      </c>
      <c r="W21" s="45">
        <f t="shared" si="2"/>
        <v>0</v>
      </c>
      <c r="Y21" s="45">
        <f t="shared" si="3"/>
        <v>0</v>
      </c>
      <c r="Z21" s="45">
        <f t="shared" si="4"/>
        <v>0</v>
      </c>
      <c r="AA21" s="45">
        <f t="shared" si="5"/>
        <v>0</v>
      </c>
    </row>
    <row r="22" spans="2:30" ht="6" customHeight="1" x14ac:dyDescent="0.3">
      <c r="B22" s="72"/>
      <c r="C22" s="72"/>
      <c r="D22" s="73"/>
      <c r="E22" s="73"/>
      <c r="F22" s="74"/>
      <c r="G22" s="74"/>
      <c r="H22" s="74"/>
      <c r="I22" s="74"/>
      <c r="J22" s="74"/>
      <c r="K22" s="74"/>
      <c r="L22" s="73"/>
      <c r="M22" s="73"/>
      <c r="N22" s="73">
        <f t="shared" si="0"/>
        <v>0</v>
      </c>
      <c r="O22" s="73"/>
      <c r="P22" s="41"/>
      <c r="V22" s="45">
        <f t="shared" si="1"/>
        <v>0</v>
      </c>
      <c r="W22" s="45">
        <f t="shared" si="2"/>
        <v>0</v>
      </c>
      <c r="Y22" s="45">
        <f t="shared" si="3"/>
        <v>0</v>
      </c>
      <c r="Z22" s="45">
        <f t="shared" si="4"/>
        <v>0</v>
      </c>
      <c r="AA22" s="45">
        <f t="shared" si="5"/>
        <v>0</v>
      </c>
    </row>
    <row r="23" spans="2:30" ht="16.5" hidden="1" customHeight="1" x14ac:dyDescent="0.3">
      <c r="B23" s="72"/>
      <c r="C23" s="72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>
        <f t="shared" si="0"/>
        <v>0</v>
      </c>
      <c r="O23" s="73"/>
      <c r="P23" s="41"/>
      <c r="V23" s="45">
        <f t="shared" si="1"/>
        <v>0</v>
      </c>
      <c r="W23" s="45">
        <f t="shared" si="2"/>
        <v>0</v>
      </c>
      <c r="Y23" s="45">
        <f t="shared" si="3"/>
        <v>0</v>
      </c>
      <c r="Z23" s="45">
        <f t="shared" si="4"/>
        <v>0</v>
      </c>
      <c r="AA23" s="45">
        <f t="shared" si="5"/>
        <v>0</v>
      </c>
    </row>
    <row r="24" spans="2:30" ht="16.5" hidden="1" customHeight="1" x14ac:dyDescent="0.3">
      <c r="B24" s="72"/>
      <c r="C24" s="72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>
        <f t="shared" si="0"/>
        <v>0</v>
      </c>
      <c r="O24" s="73"/>
      <c r="P24" s="41"/>
      <c r="V24" s="45">
        <f t="shared" si="1"/>
        <v>0</v>
      </c>
      <c r="W24" s="45">
        <f t="shared" si="2"/>
        <v>0</v>
      </c>
      <c r="Y24" s="45">
        <f t="shared" si="3"/>
        <v>0</v>
      </c>
      <c r="Z24" s="45">
        <f t="shared" si="4"/>
        <v>0</v>
      </c>
      <c r="AA24" s="45">
        <f t="shared" si="5"/>
        <v>0</v>
      </c>
    </row>
    <row r="25" spans="2:30" ht="16.5" hidden="1" customHeight="1" x14ac:dyDescent="0.3">
      <c r="B25" s="72"/>
      <c r="C25" s="72"/>
      <c r="D25" s="75"/>
      <c r="E25" s="75"/>
      <c r="F25" s="75"/>
      <c r="G25" s="75"/>
      <c r="H25" s="75"/>
      <c r="I25" s="75"/>
    </row>
    <row r="26" spans="2:30" ht="31.2" customHeight="1" x14ac:dyDescent="0.3">
      <c r="B26" s="61" t="s">
        <v>11</v>
      </c>
      <c r="C26" s="61" t="s">
        <v>12</v>
      </c>
      <c r="D26" s="76" t="s">
        <v>13</v>
      </c>
      <c r="E26" s="76"/>
      <c r="F26" s="76" t="s">
        <v>14</v>
      </c>
      <c r="G26" s="76" t="s">
        <v>15</v>
      </c>
      <c r="H26" s="76" t="s">
        <v>16</v>
      </c>
      <c r="I26" s="76" t="s">
        <v>17</v>
      </c>
      <c r="K26" s="45"/>
      <c r="L26" s="45"/>
      <c r="M26" s="45"/>
      <c r="N26" s="45"/>
      <c r="O26" s="45"/>
      <c r="T26" s="45">
        <f>B11</f>
        <v>0</v>
      </c>
      <c r="U26" s="45">
        <f>B12</f>
        <v>0</v>
      </c>
      <c r="V26" s="45">
        <f>B13</f>
        <v>0</v>
      </c>
      <c r="W26" s="45">
        <f>B14</f>
        <v>0</v>
      </c>
      <c r="X26" s="45">
        <f>B15</f>
        <v>0</v>
      </c>
      <c r="Y26" s="45">
        <f>B16</f>
        <v>0</v>
      </c>
      <c r="Z26" s="45">
        <f>B17</f>
        <v>0</v>
      </c>
      <c r="AA26" s="45">
        <f>B18</f>
        <v>0</v>
      </c>
      <c r="AB26" s="45">
        <f>B19</f>
        <v>0</v>
      </c>
      <c r="AC26" s="45">
        <f>B20</f>
        <v>0</v>
      </c>
      <c r="AD26" s="45">
        <f>B21</f>
        <v>0</v>
      </c>
    </row>
    <row r="27" spans="2:30" x14ac:dyDescent="0.3">
      <c r="B27" s="61">
        <f t="shared" ref="B27:B34" si="6">R10</f>
        <v>0</v>
      </c>
      <c r="C27" s="61"/>
      <c r="D27" s="76">
        <f>K27</f>
        <v>0</v>
      </c>
      <c r="E27" s="76"/>
      <c r="F27" s="76">
        <f>M27</f>
        <v>0</v>
      </c>
      <c r="G27" s="76"/>
      <c r="H27" s="76">
        <f>ROUND(CONVERT(O27,"min","hr"),0)</f>
        <v>0</v>
      </c>
      <c r="I27" s="76"/>
      <c r="K27" s="45">
        <f t="shared" ref="K27:K33" si="7">(AE36/C$7)*60</f>
        <v>0</v>
      </c>
      <c r="L27" s="45"/>
      <c r="M27" s="45">
        <f t="shared" ref="M27:M33" si="8">(AE36/J$7)*60</f>
        <v>0</v>
      </c>
      <c r="N27" s="45"/>
      <c r="O27" s="45">
        <f>SUM(K27:M27)</f>
        <v>0</v>
      </c>
      <c r="R27" s="61">
        <f>R10</f>
        <v>0</v>
      </c>
      <c r="S27" s="61"/>
      <c r="T27" s="45">
        <f t="shared" ref="T27:T34" si="9">COUNTIF($F$11:$M$11,$R27)</f>
        <v>0</v>
      </c>
      <c r="U27" s="45">
        <f t="shared" ref="U27:U34" si="10">COUNTIF($F$12:$M$12,$R27)</f>
        <v>0</v>
      </c>
      <c r="V27" s="45">
        <f t="shared" ref="V27:V34" si="11">COUNTIF($F$13:$M$13,$R27)</f>
        <v>0</v>
      </c>
      <c r="W27" s="45">
        <f t="shared" ref="W27:W34" si="12">COUNTIF($F$14:$M$14,$R27)</f>
        <v>0</v>
      </c>
      <c r="X27" s="45">
        <f t="shared" ref="X27:X34" si="13">COUNTIF($F$15:$M$15,$R27)</f>
        <v>0</v>
      </c>
      <c r="Y27" s="45">
        <f t="shared" ref="Y27:Y34" si="14">COUNTIF($F$16:$M$16,$R27)</f>
        <v>0</v>
      </c>
      <c r="Z27" s="45">
        <f t="shared" ref="Z27:Z34" si="15">COUNTIF($F$17:$M$17,$R27)</f>
        <v>0</v>
      </c>
      <c r="AA27" s="45">
        <f t="shared" ref="AA27:AA34" si="16">COUNTIF($F$18:$M$18,$R27)</f>
        <v>0</v>
      </c>
      <c r="AB27" s="45">
        <f t="shared" ref="AB27:AB34" si="17">COUNTIF($F$19:$M$19,$R27)</f>
        <v>0</v>
      </c>
      <c r="AC27" s="45">
        <f t="shared" ref="AC27:AC34" si="18">COUNTIF($F$20:$M$20,$R27)</f>
        <v>0</v>
      </c>
      <c r="AD27" s="45">
        <f t="shared" ref="AD27:AD34" si="19">COUNTIF($F$21:$M$21,$R27)</f>
        <v>0</v>
      </c>
    </row>
    <row r="28" spans="2:30" x14ac:dyDescent="0.3">
      <c r="B28" s="61">
        <f t="shared" si="6"/>
        <v>0</v>
      </c>
      <c r="C28" s="61"/>
      <c r="D28" s="76">
        <f t="shared" ref="D28:D33" si="20">K28</f>
        <v>0</v>
      </c>
      <c r="E28" s="76"/>
      <c r="F28" s="76">
        <f t="shared" ref="F28:F33" si="21">M28</f>
        <v>0</v>
      </c>
      <c r="G28" s="76"/>
      <c r="H28" s="76">
        <f t="shared" ref="H28:H33" si="22">ROUND(CONVERT(O28,"min","hr"),0)</f>
        <v>0</v>
      </c>
      <c r="I28" s="76"/>
      <c r="K28" s="45">
        <f t="shared" si="7"/>
        <v>0</v>
      </c>
      <c r="L28" s="45"/>
      <c r="M28" s="45">
        <f t="shared" si="8"/>
        <v>0</v>
      </c>
      <c r="N28" s="45"/>
      <c r="O28" s="45">
        <f t="shared" ref="O28:O33" si="23">SUM(K28:M28)</f>
        <v>0</v>
      </c>
      <c r="R28" s="61">
        <f t="shared" ref="R28:R34" si="24">R11</f>
        <v>0</v>
      </c>
      <c r="S28" s="61"/>
      <c r="T28" s="45">
        <f t="shared" si="9"/>
        <v>0</v>
      </c>
      <c r="U28" s="45">
        <f t="shared" si="10"/>
        <v>0</v>
      </c>
      <c r="V28" s="45">
        <f t="shared" si="11"/>
        <v>0</v>
      </c>
      <c r="W28" s="45">
        <f t="shared" si="12"/>
        <v>0</v>
      </c>
      <c r="X28" s="45">
        <f t="shared" si="13"/>
        <v>0</v>
      </c>
      <c r="Y28" s="45">
        <f t="shared" si="14"/>
        <v>0</v>
      </c>
      <c r="Z28" s="45">
        <f t="shared" si="15"/>
        <v>0</v>
      </c>
      <c r="AA28" s="45">
        <f t="shared" si="16"/>
        <v>0</v>
      </c>
      <c r="AB28" s="45">
        <f t="shared" si="17"/>
        <v>0</v>
      </c>
      <c r="AC28" s="45">
        <f t="shared" si="18"/>
        <v>0</v>
      </c>
      <c r="AD28" s="45">
        <f t="shared" si="19"/>
        <v>0</v>
      </c>
    </row>
    <row r="29" spans="2:30" x14ac:dyDescent="0.3">
      <c r="B29" s="61">
        <f t="shared" si="6"/>
        <v>0</v>
      </c>
      <c r="C29" s="61"/>
      <c r="D29" s="76">
        <f t="shared" si="20"/>
        <v>0</v>
      </c>
      <c r="E29" s="76"/>
      <c r="F29" s="76">
        <f t="shared" si="21"/>
        <v>0</v>
      </c>
      <c r="G29" s="76"/>
      <c r="H29" s="76">
        <f t="shared" si="22"/>
        <v>0</v>
      </c>
      <c r="I29" s="76"/>
      <c r="K29" s="45">
        <f t="shared" si="7"/>
        <v>0</v>
      </c>
      <c r="L29" s="45"/>
      <c r="M29" s="45">
        <f t="shared" si="8"/>
        <v>0</v>
      </c>
      <c r="N29" s="45"/>
      <c r="O29" s="45">
        <f t="shared" si="23"/>
        <v>0</v>
      </c>
      <c r="R29" s="61">
        <f t="shared" si="24"/>
        <v>0</v>
      </c>
      <c r="S29" s="61"/>
      <c r="T29" s="45">
        <f t="shared" si="9"/>
        <v>0</v>
      </c>
      <c r="U29" s="45">
        <f t="shared" si="10"/>
        <v>0</v>
      </c>
      <c r="V29" s="45">
        <f t="shared" si="11"/>
        <v>0</v>
      </c>
      <c r="W29" s="45">
        <f t="shared" si="12"/>
        <v>0</v>
      </c>
      <c r="X29" s="45">
        <f t="shared" si="13"/>
        <v>0</v>
      </c>
      <c r="Y29" s="45">
        <f t="shared" si="14"/>
        <v>0</v>
      </c>
      <c r="Z29" s="45">
        <f t="shared" si="15"/>
        <v>0</v>
      </c>
      <c r="AA29" s="45">
        <f t="shared" si="16"/>
        <v>0</v>
      </c>
      <c r="AB29" s="45">
        <f t="shared" si="17"/>
        <v>0</v>
      </c>
      <c r="AC29" s="45">
        <f t="shared" si="18"/>
        <v>0</v>
      </c>
      <c r="AD29" s="45">
        <f t="shared" si="19"/>
        <v>0</v>
      </c>
    </row>
    <row r="30" spans="2:30" x14ac:dyDescent="0.3">
      <c r="B30" s="61">
        <f t="shared" si="6"/>
        <v>0</v>
      </c>
      <c r="C30" s="61"/>
      <c r="D30" s="76">
        <f t="shared" si="20"/>
        <v>0</v>
      </c>
      <c r="E30" s="76"/>
      <c r="F30" s="76">
        <f t="shared" si="21"/>
        <v>0</v>
      </c>
      <c r="G30" s="76"/>
      <c r="H30" s="76">
        <f t="shared" si="22"/>
        <v>0</v>
      </c>
      <c r="I30" s="76"/>
      <c r="K30" s="45">
        <f t="shared" si="7"/>
        <v>0</v>
      </c>
      <c r="L30" s="45"/>
      <c r="M30" s="45">
        <f t="shared" si="8"/>
        <v>0</v>
      </c>
      <c r="N30" s="45"/>
      <c r="O30" s="45">
        <f t="shared" si="23"/>
        <v>0</v>
      </c>
      <c r="R30" s="61">
        <f t="shared" si="24"/>
        <v>0</v>
      </c>
      <c r="S30" s="61"/>
      <c r="T30" s="45">
        <f t="shared" si="9"/>
        <v>0</v>
      </c>
      <c r="U30" s="45">
        <f t="shared" si="10"/>
        <v>0</v>
      </c>
      <c r="V30" s="45">
        <f t="shared" si="11"/>
        <v>0</v>
      </c>
      <c r="W30" s="45">
        <f t="shared" si="12"/>
        <v>0</v>
      </c>
      <c r="X30" s="45">
        <f t="shared" si="13"/>
        <v>0</v>
      </c>
      <c r="Y30" s="45">
        <f t="shared" si="14"/>
        <v>0</v>
      </c>
      <c r="Z30" s="45">
        <f t="shared" si="15"/>
        <v>0</v>
      </c>
      <c r="AA30" s="45">
        <f t="shared" si="16"/>
        <v>0</v>
      </c>
      <c r="AB30" s="45">
        <f t="shared" si="17"/>
        <v>0</v>
      </c>
      <c r="AC30" s="45">
        <f t="shared" si="18"/>
        <v>0</v>
      </c>
      <c r="AD30" s="45">
        <f t="shared" si="19"/>
        <v>0</v>
      </c>
    </row>
    <row r="31" spans="2:30" x14ac:dyDescent="0.3">
      <c r="B31" s="61">
        <f t="shared" si="6"/>
        <v>0</v>
      </c>
      <c r="C31" s="61"/>
      <c r="D31" s="76">
        <f t="shared" si="20"/>
        <v>0</v>
      </c>
      <c r="E31" s="76"/>
      <c r="F31" s="76">
        <f t="shared" si="21"/>
        <v>0</v>
      </c>
      <c r="G31" s="76"/>
      <c r="H31" s="76">
        <f t="shared" si="22"/>
        <v>0</v>
      </c>
      <c r="I31" s="76"/>
      <c r="K31" s="45">
        <f t="shared" si="7"/>
        <v>0</v>
      </c>
      <c r="L31" s="45"/>
      <c r="M31" s="45">
        <f t="shared" si="8"/>
        <v>0</v>
      </c>
      <c r="N31" s="45"/>
      <c r="O31" s="45">
        <f t="shared" si="23"/>
        <v>0</v>
      </c>
      <c r="R31" s="61">
        <f t="shared" si="24"/>
        <v>0</v>
      </c>
      <c r="S31" s="61"/>
      <c r="T31" s="45">
        <f t="shared" si="9"/>
        <v>0</v>
      </c>
      <c r="U31" s="45">
        <f t="shared" si="10"/>
        <v>0</v>
      </c>
      <c r="V31" s="45">
        <f t="shared" si="11"/>
        <v>0</v>
      </c>
      <c r="W31" s="45">
        <f t="shared" si="12"/>
        <v>0</v>
      </c>
      <c r="X31" s="45">
        <f t="shared" si="13"/>
        <v>0</v>
      </c>
      <c r="Y31" s="45">
        <f t="shared" si="14"/>
        <v>0</v>
      </c>
      <c r="Z31" s="45">
        <f t="shared" si="15"/>
        <v>0</v>
      </c>
      <c r="AA31" s="45">
        <f t="shared" si="16"/>
        <v>0</v>
      </c>
      <c r="AB31" s="45">
        <f t="shared" si="17"/>
        <v>0</v>
      </c>
      <c r="AC31" s="45">
        <f t="shared" si="18"/>
        <v>0</v>
      </c>
      <c r="AD31" s="45">
        <f t="shared" si="19"/>
        <v>0</v>
      </c>
    </row>
    <row r="32" spans="2:30" x14ac:dyDescent="0.3">
      <c r="B32" s="61">
        <f t="shared" si="6"/>
        <v>0</v>
      </c>
      <c r="C32" s="61"/>
      <c r="D32" s="76">
        <f t="shared" si="20"/>
        <v>0</v>
      </c>
      <c r="E32" s="76"/>
      <c r="F32" s="76">
        <f t="shared" si="21"/>
        <v>0</v>
      </c>
      <c r="G32" s="76"/>
      <c r="H32" s="76">
        <f t="shared" si="22"/>
        <v>0</v>
      </c>
      <c r="I32" s="76"/>
      <c r="K32" s="45">
        <f t="shared" si="7"/>
        <v>0</v>
      </c>
      <c r="L32" s="45"/>
      <c r="M32" s="45">
        <f t="shared" si="8"/>
        <v>0</v>
      </c>
      <c r="N32" s="45"/>
      <c r="O32" s="45">
        <f t="shared" si="23"/>
        <v>0</v>
      </c>
      <c r="R32" s="61">
        <f t="shared" si="24"/>
        <v>0</v>
      </c>
      <c r="S32" s="61"/>
      <c r="T32" s="45">
        <f t="shared" si="9"/>
        <v>0</v>
      </c>
      <c r="U32" s="45">
        <f t="shared" si="10"/>
        <v>0</v>
      </c>
      <c r="V32" s="45">
        <f t="shared" si="11"/>
        <v>0</v>
      </c>
      <c r="W32" s="45">
        <f t="shared" si="12"/>
        <v>0</v>
      </c>
      <c r="X32" s="45">
        <f t="shared" si="13"/>
        <v>0</v>
      </c>
      <c r="Y32" s="45">
        <f t="shared" si="14"/>
        <v>0</v>
      </c>
      <c r="Z32" s="45">
        <f t="shared" si="15"/>
        <v>0</v>
      </c>
      <c r="AA32" s="45">
        <f t="shared" si="16"/>
        <v>0</v>
      </c>
      <c r="AB32" s="45">
        <f t="shared" si="17"/>
        <v>0</v>
      </c>
      <c r="AC32" s="45">
        <f t="shared" si="18"/>
        <v>0</v>
      </c>
      <c r="AD32" s="45">
        <f t="shared" si="19"/>
        <v>0</v>
      </c>
    </row>
    <row r="33" spans="2:31" x14ac:dyDescent="0.3">
      <c r="B33" s="61">
        <f t="shared" si="6"/>
        <v>0</v>
      </c>
      <c r="C33" s="61"/>
      <c r="D33" s="76">
        <f t="shared" si="20"/>
        <v>0</v>
      </c>
      <c r="E33" s="76"/>
      <c r="F33" s="76">
        <f t="shared" si="21"/>
        <v>0</v>
      </c>
      <c r="G33" s="76"/>
      <c r="H33" s="76">
        <f t="shared" si="22"/>
        <v>0</v>
      </c>
      <c r="I33" s="76"/>
      <c r="K33" s="45">
        <f t="shared" si="7"/>
        <v>0</v>
      </c>
      <c r="L33" s="45"/>
      <c r="M33" s="45">
        <f t="shared" si="8"/>
        <v>0</v>
      </c>
      <c r="N33" s="45"/>
      <c r="O33" s="45">
        <f t="shared" si="23"/>
        <v>0</v>
      </c>
      <c r="R33" s="61">
        <f t="shared" si="24"/>
        <v>0</v>
      </c>
      <c r="S33" s="61"/>
      <c r="T33" s="45">
        <f t="shared" si="9"/>
        <v>0</v>
      </c>
      <c r="U33" s="45">
        <f t="shared" si="10"/>
        <v>0</v>
      </c>
      <c r="V33" s="45">
        <f t="shared" si="11"/>
        <v>0</v>
      </c>
      <c r="W33" s="45">
        <f t="shared" si="12"/>
        <v>0</v>
      </c>
      <c r="X33" s="45">
        <f t="shared" si="13"/>
        <v>0</v>
      </c>
      <c r="Y33" s="45">
        <f t="shared" si="14"/>
        <v>0</v>
      </c>
      <c r="Z33" s="45">
        <f t="shared" si="15"/>
        <v>0</v>
      </c>
      <c r="AA33" s="45">
        <f t="shared" si="16"/>
        <v>0</v>
      </c>
      <c r="AB33" s="45">
        <f t="shared" si="17"/>
        <v>0</v>
      </c>
      <c r="AC33" s="45">
        <f t="shared" si="18"/>
        <v>0</v>
      </c>
      <c r="AD33" s="45">
        <f t="shared" si="19"/>
        <v>0</v>
      </c>
    </row>
    <row r="34" spans="2:31" x14ac:dyDescent="0.3">
      <c r="B34" s="61">
        <f t="shared" si="6"/>
        <v>0</v>
      </c>
      <c r="C34" s="61"/>
      <c r="D34" s="76">
        <f t="shared" ref="D34" si="25">K34</f>
        <v>0</v>
      </c>
      <c r="E34" s="76"/>
      <c r="F34" s="76">
        <f t="shared" ref="F34" si="26">M34</f>
        <v>0</v>
      </c>
      <c r="G34" s="76"/>
      <c r="H34" s="76">
        <f t="shared" ref="H34" si="27">ROUND(CONVERT(O34,"min","hr"),0)</f>
        <v>0</v>
      </c>
      <c r="I34" s="76"/>
      <c r="R34" s="45">
        <f t="shared" si="24"/>
        <v>0</v>
      </c>
      <c r="T34" s="45">
        <f t="shared" si="9"/>
        <v>0</v>
      </c>
      <c r="U34" s="45">
        <f t="shared" si="10"/>
        <v>0</v>
      </c>
      <c r="V34" s="45">
        <f t="shared" si="11"/>
        <v>0</v>
      </c>
      <c r="W34" s="45">
        <f t="shared" si="12"/>
        <v>0</v>
      </c>
      <c r="X34" s="45">
        <f t="shared" si="13"/>
        <v>0</v>
      </c>
      <c r="Y34" s="45">
        <f t="shared" si="14"/>
        <v>0</v>
      </c>
      <c r="Z34" s="45">
        <f t="shared" si="15"/>
        <v>0</v>
      </c>
      <c r="AA34" s="45">
        <f t="shared" si="16"/>
        <v>0</v>
      </c>
      <c r="AB34" s="45">
        <f t="shared" si="17"/>
        <v>0</v>
      </c>
      <c r="AC34" s="45">
        <f t="shared" si="18"/>
        <v>0</v>
      </c>
      <c r="AD34" s="45">
        <f t="shared" si="19"/>
        <v>0</v>
      </c>
    </row>
    <row r="35" spans="2:31" x14ac:dyDescent="0.3">
      <c r="G35" s="77"/>
      <c r="H35" s="75">
        <f>SUM(H27:I34)</f>
        <v>0</v>
      </c>
      <c r="I35" s="75"/>
    </row>
    <row r="36" spans="2:31" x14ac:dyDescent="0.3">
      <c r="R36" s="61">
        <f>R27</f>
        <v>0</v>
      </c>
      <c r="S36" s="61"/>
      <c r="T36" s="45">
        <f>T27*$D$11</f>
        <v>0</v>
      </c>
      <c r="U36" s="45">
        <f>U27*$D$12</f>
        <v>0</v>
      </c>
      <c r="V36" s="45">
        <f>V27*$D$13</f>
        <v>0</v>
      </c>
      <c r="W36" s="45">
        <f>W27*$D$14</f>
        <v>0</v>
      </c>
      <c r="X36" s="45">
        <f>X27*$D$15</f>
        <v>0</v>
      </c>
      <c r="Y36" s="45">
        <f>Y27*$D$16</f>
        <v>0</v>
      </c>
      <c r="Z36" s="45">
        <f>Z27*$D$17</f>
        <v>0</v>
      </c>
      <c r="AA36" s="45">
        <f>AA27*$D$18</f>
        <v>0</v>
      </c>
      <c r="AB36" s="45">
        <f>AB27*$D$19</f>
        <v>0</v>
      </c>
      <c r="AC36" s="45">
        <f>AC27*$D$20</f>
        <v>0</v>
      </c>
      <c r="AD36" s="45">
        <f>AD27*$D$21</f>
        <v>0</v>
      </c>
      <c r="AE36" s="45">
        <f>SUM(T36:AD36)</f>
        <v>0</v>
      </c>
    </row>
    <row r="37" spans="2:31" x14ac:dyDescent="0.3">
      <c r="R37" s="61">
        <f t="shared" ref="R37:R43" si="28">R28</f>
        <v>0</v>
      </c>
      <c r="S37" s="61"/>
      <c r="T37" s="45">
        <f t="shared" ref="T37:T43" si="29">T28*$D$11</f>
        <v>0</v>
      </c>
      <c r="U37" s="45">
        <f t="shared" ref="U37:U43" si="30">U28*$D$12</f>
        <v>0</v>
      </c>
      <c r="V37" s="45">
        <f t="shared" ref="V37:V43" si="31">V28*$D$13</f>
        <v>0</v>
      </c>
      <c r="W37" s="45">
        <f t="shared" ref="W37:W43" si="32">W28*$D$14</f>
        <v>0</v>
      </c>
      <c r="X37" s="45">
        <f t="shared" ref="X37:X43" si="33">X28*$D$15</f>
        <v>0</v>
      </c>
      <c r="Y37" s="45">
        <f t="shared" ref="Y37:Y43" si="34">Y28*$D$16</f>
        <v>0</v>
      </c>
      <c r="Z37" s="45">
        <f t="shared" ref="Z37:Z43" si="35">Z28*$D$17</f>
        <v>0</v>
      </c>
      <c r="AA37" s="45">
        <f t="shared" ref="AA37:AA43" si="36">AA28*$D$18</f>
        <v>0</v>
      </c>
      <c r="AB37" s="45">
        <f t="shared" ref="AB37:AB43" si="37">AB28*$D$19</f>
        <v>0</v>
      </c>
      <c r="AC37" s="45">
        <f t="shared" ref="AC37:AC43" si="38">AC28*$D$20</f>
        <v>0</v>
      </c>
      <c r="AD37" s="45">
        <f t="shared" ref="AD37:AD43" si="39">AD28*$D$21</f>
        <v>0</v>
      </c>
      <c r="AE37" s="45">
        <f t="shared" ref="AE37:AE43" si="40">SUM(T37:AD37)</f>
        <v>0</v>
      </c>
    </row>
    <row r="38" spans="2:31" x14ac:dyDescent="0.3">
      <c r="R38" s="61">
        <f t="shared" si="28"/>
        <v>0</v>
      </c>
      <c r="S38" s="61"/>
      <c r="T38" s="45">
        <f t="shared" si="29"/>
        <v>0</v>
      </c>
      <c r="U38" s="45">
        <f t="shared" si="30"/>
        <v>0</v>
      </c>
      <c r="V38" s="45">
        <f t="shared" si="31"/>
        <v>0</v>
      </c>
      <c r="W38" s="45">
        <f t="shared" si="32"/>
        <v>0</v>
      </c>
      <c r="X38" s="45">
        <f t="shared" si="33"/>
        <v>0</v>
      </c>
      <c r="Y38" s="45">
        <f t="shared" si="34"/>
        <v>0</v>
      </c>
      <c r="Z38" s="45">
        <f t="shared" si="35"/>
        <v>0</v>
      </c>
      <c r="AA38" s="45">
        <f t="shared" si="36"/>
        <v>0</v>
      </c>
      <c r="AB38" s="45">
        <f t="shared" si="37"/>
        <v>0</v>
      </c>
      <c r="AC38" s="45">
        <f t="shared" si="38"/>
        <v>0</v>
      </c>
      <c r="AD38" s="45">
        <f t="shared" si="39"/>
        <v>0</v>
      </c>
      <c r="AE38" s="45">
        <f t="shared" si="40"/>
        <v>0</v>
      </c>
    </row>
    <row r="39" spans="2:31" x14ac:dyDescent="0.3">
      <c r="R39" s="61">
        <f t="shared" si="28"/>
        <v>0</v>
      </c>
      <c r="S39" s="61"/>
      <c r="T39" s="45">
        <f t="shared" si="29"/>
        <v>0</v>
      </c>
      <c r="U39" s="45">
        <f t="shared" si="30"/>
        <v>0</v>
      </c>
      <c r="V39" s="45">
        <f t="shared" si="31"/>
        <v>0</v>
      </c>
      <c r="W39" s="45">
        <f t="shared" si="32"/>
        <v>0</v>
      </c>
      <c r="X39" s="45">
        <f t="shared" si="33"/>
        <v>0</v>
      </c>
      <c r="Y39" s="45">
        <f t="shared" si="34"/>
        <v>0</v>
      </c>
      <c r="Z39" s="45">
        <f t="shared" si="35"/>
        <v>0</v>
      </c>
      <c r="AA39" s="45">
        <f t="shared" si="36"/>
        <v>0</v>
      </c>
      <c r="AB39" s="45">
        <f t="shared" si="37"/>
        <v>0</v>
      </c>
      <c r="AC39" s="45">
        <f t="shared" si="38"/>
        <v>0</v>
      </c>
      <c r="AD39" s="45">
        <f t="shared" si="39"/>
        <v>0</v>
      </c>
      <c r="AE39" s="45">
        <f t="shared" si="40"/>
        <v>0</v>
      </c>
    </row>
    <row r="40" spans="2:31" x14ac:dyDescent="0.3">
      <c r="R40" s="61">
        <f t="shared" si="28"/>
        <v>0</v>
      </c>
      <c r="S40" s="61"/>
      <c r="T40" s="45">
        <f t="shared" si="29"/>
        <v>0</v>
      </c>
      <c r="U40" s="45">
        <f t="shared" si="30"/>
        <v>0</v>
      </c>
      <c r="V40" s="45">
        <f t="shared" si="31"/>
        <v>0</v>
      </c>
      <c r="W40" s="45">
        <f t="shared" si="32"/>
        <v>0</v>
      </c>
      <c r="X40" s="45">
        <f t="shared" si="33"/>
        <v>0</v>
      </c>
      <c r="Y40" s="45">
        <f t="shared" si="34"/>
        <v>0</v>
      </c>
      <c r="Z40" s="45">
        <f t="shared" si="35"/>
        <v>0</v>
      </c>
      <c r="AA40" s="45">
        <f t="shared" si="36"/>
        <v>0</v>
      </c>
      <c r="AB40" s="45">
        <f t="shared" si="37"/>
        <v>0</v>
      </c>
      <c r="AC40" s="45">
        <f t="shared" si="38"/>
        <v>0</v>
      </c>
      <c r="AD40" s="45">
        <f t="shared" si="39"/>
        <v>0</v>
      </c>
      <c r="AE40" s="45">
        <f t="shared" si="40"/>
        <v>0</v>
      </c>
    </row>
    <row r="41" spans="2:31" x14ac:dyDescent="0.3">
      <c r="R41" s="61">
        <f t="shared" si="28"/>
        <v>0</v>
      </c>
      <c r="S41" s="61"/>
      <c r="T41" s="45">
        <f t="shared" si="29"/>
        <v>0</v>
      </c>
      <c r="U41" s="45">
        <f t="shared" si="30"/>
        <v>0</v>
      </c>
      <c r="V41" s="45">
        <f t="shared" si="31"/>
        <v>0</v>
      </c>
      <c r="W41" s="45">
        <f t="shared" si="32"/>
        <v>0</v>
      </c>
      <c r="X41" s="45">
        <f t="shared" si="33"/>
        <v>0</v>
      </c>
      <c r="Y41" s="45">
        <f t="shared" si="34"/>
        <v>0</v>
      </c>
      <c r="Z41" s="45">
        <f t="shared" si="35"/>
        <v>0</v>
      </c>
      <c r="AA41" s="45">
        <f t="shared" si="36"/>
        <v>0</v>
      </c>
      <c r="AB41" s="45">
        <f t="shared" si="37"/>
        <v>0</v>
      </c>
      <c r="AC41" s="45">
        <f t="shared" si="38"/>
        <v>0</v>
      </c>
      <c r="AD41" s="45">
        <f t="shared" si="39"/>
        <v>0</v>
      </c>
      <c r="AE41" s="45">
        <f t="shared" si="40"/>
        <v>0</v>
      </c>
    </row>
    <row r="42" spans="2:31" x14ac:dyDescent="0.3">
      <c r="R42" s="61">
        <f t="shared" si="28"/>
        <v>0</v>
      </c>
      <c r="S42" s="61"/>
      <c r="T42" s="45">
        <f t="shared" si="29"/>
        <v>0</v>
      </c>
      <c r="U42" s="45">
        <f t="shared" si="30"/>
        <v>0</v>
      </c>
      <c r="V42" s="45">
        <f t="shared" si="31"/>
        <v>0</v>
      </c>
      <c r="W42" s="45">
        <f t="shared" si="32"/>
        <v>0</v>
      </c>
      <c r="X42" s="45">
        <f t="shared" si="33"/>
        <v>0</v>
      </c>
      <c r="Y42" s="45">
        <f t="shared" si="34"/>
        <v>0</v>
      </c>
      <c r="Z42" s="45">
        <f t="shared" si="35"/>
        <v>0</v>
      </c>
      <c r="AA42" s="45">
        <f t="shared" si="36"/>
        <v>0</v>
      </c>
      <c r="AB42" s="45">
        <f t="shared" si="37"/>
        <v>0</v>
      </c>
      <c r="AC42" s="45">
        <f t="shared" si="38"/>
        <v>0</v>
      </c>
      <c r="AD42" s="45">
        <f t="shared" si="39"/>
        <v>0</v>
      </c>
      <c r="AE42" s="45">
        <f t="shared" si="40"/>
        <v>0</v>
      </c>
    </row>
    <row r="43" spans="2:31" x14ac:dyDescent="0.3">
      <c r="R43" s="61">
        <f t="shared" si="28"/>
        <v>0</v>
      </c>
      <c r="S43" s="61"/>
      <c r="T43" s="45">
        <f t="shared" si="29"/>
        <v>0</v>
      </c>
      <c r="U43" s="45">
        <f t="shared" si="30"/>
        <v>0</v>
      </c>
      <c r="V43" s="45">
        <f t="shared" si="31"/>
        <v>0</v>
      </c>
      <c r="W43" s="45">
        <f t="shared" si="32"/>
        <v>0</v>
      </c>
      <c r="X43" s="45">
        <f t="shared" si="33"/>
        <v>0</v>
      </c>
      <c r="Y43" s="45">
        <f t="shared" si="34"/>
        <v>0</v>
      </c>
      <c r="Z43" s="45">
        <f t="shared" si="35"/>
        <v>0</v>
      </c>
      <c r="AA43" s="45">
        <f t="shared" si="36"/>
        <v>0</v>
      </c>
      <c r="AB43" s="45">
        <f t="shared" si="37"/>
        <v>0</v>
      </c>
      <c r="AC43" s="45">
        <f t="shared" si="38"/>
        <v>0</v>
      </c>
      <c r="AD43" s="45">
        <f t="shared" si="39"/>
        <v>0</v>
      </c>
      <c r="AE43" s="45">
        <f t="shared" si="40"/>
        <v>0</v>
      </c>
    </row>
  </sheetData>
  <sheetProtection algorithmName="SHA-512" hashValue="Ij4uVBsmqJLmUdgR4zLrvQjtXeIGSmFf9aw/4pbGC7LoIFNU4rOfxml+KoSHuFXV5hAfyczqO36I1j5Su62Fqw==" saltValue="9rukAe+J427Jk57R8ZLGDQ==" spinCount="100000" sheet="1" objects="1" scenarios="1"/>
  <mergeCells count="186">
    <mergeCell ref="B5:B6"/>
    <mergeCell ref="B25:C25"/>
    <mergeCell ref="D25:E25"/>
    <mergeCell ref="H25:I25"/>
    <mergeCell ref="F25:G25"/>
    <mergeCell ref="B2:O2"/>
    <mergeCell ref="D34:E34"/>
    <mergeCell ref="F34:G34"/>
    <mergeCell ref="H34:I34"/>
    <mergeCell ref="B34:C34"/>
    <mergeCell ref="F31:G31"/>
    <mergeCell ref="H31:I31"/>
    <mergeCell ref="B32:C32"/>
    <mergeCell ref="F32:G32"/>
    <mergeCell ref="H32:I32"/>
    <mergeCell ref="B33:C33"/>
    <mergeCell ref="F33:G33"/>
    <mergeCell ref="H33:I33"/>
    <mergeCell ref="H28:I28"/>
    <mergeCell ref="B29:C29"/>
    <mergeCell ref="F29:G29"/>
    <mergeCell ref="H29:I29"/>
    <mergeCell ref="B30:C30"/>
    <mergeCell ref="F30:G30"/>
    <mergeCell ref="H30:I30"/>
    <mergeCell ref="R42:S42"/>
    <mergeCell ref="R43:S43"/>
    <mergeCell ref="B26:C26"/>
    <mergeCell ref="D26:E26"/>
    <mergeCell ref="F26:G26"/>
    <mergeCell ref="H26:I26"/>
    <mergeCell ref="B27:C27"/>
    <mergeCell ref="F27:G27"/>
    <mergeCell ref="H27:I27"/>
    <mergeCell ref="B28:C28"/>
    <mergeCell ref="R36:S36"/>
    <mergeCell ref="R37:S37"/>
    <mergeCell ref="R38:S38"/>
    <mergeCell ref="R39:S39"/>
    <mergeCell ref="R40:S40"/>
    <mergeCell ref="R41:S41"/>
    <mergeCell ref="D32:E32"/>
    <mergeCell ref="D33:E33"/>
    <mergeCell ref="R27:S27"/>
    <mergeCell ref="R28:S28"/>
    <mergeCell ref="R29:S29"/>
    <mergeCell ref="R30:S30"/>
    <mergeCell ref="R31:S31"/>
    <mergeCell ref="R32:S32"/>
    <mergeCell ref="R33:S33"/>
    <mergeCell ref="F28:G28"/>
    <mergeCell ref="D27:E27"/>
    <mergeCell ref="D28:E28"/>
    <mergeCell ref="D29:E29"/>
    <mergeCell ref="D30:E30"/>
    <mergeCell ref="D31:E31"/>
    <mergeCell ref="B31:C31"/>
    <mergeCell ref="R17:U17"/>
    <mergeCell ref="F22:G22"/>
    <mergeCell ref="H22:I22"/>
    <mergeCell ref="J22:K22"/>
    <mergeCell ref="L22:M22"/>
    <mergeCell ref="N22:O22"/>
    <mergeCell ref="B21:C21"/>
    <mergeCell ref="D21:E21"/>
    <mergeCell ref="F21:G21"/>
    <mergeCell ref="H21:I21"/>
    <mergeCell ref="J21:K21"/>
    <mergeCell ref="L21:M21"/>
    <mergeCell ref="N19:O19"/>
    <mergeCell ref="B20:C20"/>
    <mergeCell ref="D20:E20"/>
    <mergeCell ref="F20:G20"/>
    <mergeCell ref="C4:K4"/>
    <mergeCell ref="C7:E7"/>
    <mergeCell ref="M5:O5"/>
    <mergeCell ref="M4:O4"/>
    <mergeCell ref="R11:U11"/>
    <mergeCell ref="R12:U12"/>
    <mergeCell ref="R13:U13"/>
    <mergeCell ref="R14:U14"/>
    <mergeCell ref="R15:U15"/>
    <mergeCell ref="N15:O15"/>
    <mergeCell ref="N13:O13"/>
    <mergeCell ref="B14:C14"/>
    <mergeCell ref="D14:E14"/>
    <mergeCell ref="F14:G14"/>
    <mergeCell ref="H14:I14"/>
    <mergeCell ref="J14:K14"/>
    <mergeCell ref="L14:M14"/>
    <mergeCell ref="N14:O14"/>
    <mergeCell ref="B13:C13"/>
    <mergeCell ref="D13:E13"/>
    <mergeCell ref="F13:G13"/>
    <mergeCell ref="H13:I13"/>
    <mergeCell ref="J13:K13"/>
    <mergeCell ref="L13:M13"/>
    <mergeCell ref="R16:U16"/>
    <mergeCell ref="F10:G10"/>
    <mergeCell ref="H10:I10"/>
    <mergeCell ref="J10:K10"/>
    <mergeCell ref="L10:M10"/>
    <mergeCell ref="N10:O10"/>
    <mergeCell ref="R10:U10"/>
    <mergeCell ref="N23:O23"/>
    <mergeCell ref="B24:C24"/>
    <mergeCell ref="D24:E24"/>
    <mergeCell ref="F24:G24"/>
    <mergeCell ref="H24:I24"/>
    <mergeCell ref="J24:K24"/>
    <mergeCell ref="L24:M24"/>
    <mergeCell ref="N24:O24"/>
    <mergeCell ref="B23:C23"/>
    <mergeCell ref="D23:E23"/>
    <mergeCell ref="F23:G23"/>
    <mergeCell ref="H23:I23"/>
    <mergeCell ref="J23:K23"/>
    <mergeCell ref="L23:M23"/>
    <mergeCell ref="N21:O21"/>
    <mergeCell ref="B22:C22"/>
    <mergeCell ref="D22:E22"/>
    <mergeCell ref="H20:I20"/>
    <mergeCell ref="J20:K20"/>
    <mergeCell ref="L20:M20"/>
    <mergeCell ref="N20:O20"/>
    <mergeCell ref="B19:C19"/>
    <mergeCell ref="D19:E19"/>
    <mergeCell ref="F19:G19"/>
    <mergeCell ref="H19:I19"/>
    <mergeCell ref="J19:K19"/>
    <mergeCell ref="L19:M19"/>
    <mergeCell ref="N16:O16"/>
    <mergeCell ref="B15:C15"/>
    <mergeCell ref="D15:E15"/>
    <mergeCell ref="F15:G15"/>
    <mergeCell ref="H15:I15"/>
    <mergeCell ref="J15:K15"/>
    <mergeCell ref="L15:M15"/>
    <mergeCell ref="N17:O17"/>
    <mergeCell ref="B18:C18"/>
    <mergeCell ref="D18:E18"/>
    <mergeCell ref="F18:G18"/>
    <mergeCell ref="H18:I18"/>
    <mergeCell ref="J18:K18"/>
    <mergeCell ref="L18:M18"/>
    <mergeCell ref="N18:O18"/>
    <mergeCell ref="B17:C17"/>
    <mergeCell ref="D17:E17"/>
    <mergeCell ref="F17:G17"/>
    <mergeCell ref="H17:I17"/>
    <mergeCell ref="J17:K17"/>
    <mergeCell ref="L17:M17"/>
    <mergeCell ref="F11:G11"/>
    <mergeCell ref="H11:I11"/>
    <mergeCell ref="J11:K11"/>
    <mergeCell ref="L11:M11"/>
    <mergeCell ref="B16:C16"/>
    <mergeCell ref="D16:E16"/>
    <mergeCell ref="F16:G16"/>
    <mergeCell ref="H16:I16"/>
    <mergeCell ref="J16:K16"/>
    <mergeCell ref="L16:M16"/>
    <mergeCell ref="C6:E6"/>
    <mergeCell ref="B10:C10"/>
    <mergeCell ref="D10:E10"/>
    <mergeCell ref="Q8:X8"/>
    <mergeCell ref="C5:E5"/>
    <mergeCell ref="H35:I35"/>
    <mergeCell ref="F5:G5"/>
    <mergeCell ref="H5:I5"/>
    <mergeCell ref="J5:K5"/>
    <mergeCell ref="F6:G6"/>
    <mergeCell ref="H6:I6"/>
    <mergeCell ref="J6:K6"/>
    <mergeCell ref="J7:K7"/>
    <mergeCell ref="F7:I7"/>
    <mergeCell ref="N11:O11"/>
    <mergeCell ref="F12:G12"/>
    <mergeCell ref="H12:I12"/>
    <mergeCell ref="J12:K12"/>
    <mergeCell ref="L12:M12"/>
    <mergeCell ref="N12:O12"/>
    <mergeCell ref="D11:E11"/>
    <mergeCell ref="B11:C11"/>
    <mergeCell ref="B12:C12"/>
    <mergeCell ref="D12:E12"/>
  </mergeCells>
  <conditionalFormatting sqref="B27:I34">
    <cfRule type="cellIs" dxfId="3" priority="1" operator="equal">
      <formula>0</formula>
    </cfRule>
  </conditionalFormatting>
  <conditionalFormatting sqref="N11:O24">
    <cfRule type="cellIs" dxfId="2" priority="2" operator="equal">
      <formula>0</formula>
    </cfRule>
    <cfRule type="cellIs" dxfId="1" priority="3" operator="equal">
      <formula>2</formula>
    </cfRule>
    <cfRule type="cellIs" dxfId="0" priority="4" operator="equal">
      <formula>1</formula>
    </cfRule>
  </conditionalFormatting>
  <dataValidations count="3">
    <dataValidation type="list" allowBlank="1" showInputMessage="1" showErrorMessage="1" sqref="C7" xr:uid="{00000000-0002-0000-0000-000000000000}">
      <formula1>$Q$7:$X$7</formula1>
    </dataValidation>
    <dataValidation type="list" allowBlank="1" showInputMessage="1" showErrorMessage="1" sqref="J7" xr:uid="{00000000-0002-0000-0000-000001000000}">
      <formula1>$Q$9:$AB$9</formula1>
    </dataValidation>
    <dataValidation type="list" allowBlank="1" showInputMessage="1" showErrorMessage="1" sqref="F11:M21" xr:uid="{00000000-0002-0000-0000-000002000000}">
      <formula1>$R$10:$R$17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verticalDpi="300" r:id="rId1"/>
  <headerFooter>
    <oddHeader>&amp;L&amp;G&amp;C&amp;"Arial Rounded MT Bold,Regular"&amp;12Alchemy Red Review Toolkit&amp;R&amp;D</oddHeader>
    <oddFooter>&amp;LCopyright Martin Eckstein, Bid Alchemy 2020&amp;C&amp;A&amp;RPage &amp;P</oddFooter>
  </headerFooter>
  <ignoredErrors>
    <ignoredError sqref="V11" formula="1"/>
  </ignoredErrors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Dashboard</vt:lpstr>
      <vt:lpstr>Dashboard!Print_Area</vt:lpstr>
    </vt:vector>
  </TitlesOfParts>
  <Manager/>
  <Company>Fujitsu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Eckstein, Martin</dc:creator>
  <cp:keywords/>
  <dc:description/>
  <cp:lastModifiedBy>Martin Eckstein</cp:lastModifiedBy>
  <cp:revision/>
  <dcterms:created xsi:type="dcterms:W3CDTF">2020-05-07T13:37:27Z</dcterms:created>
  <dcterms:modified xsi:type="dcterms:W3CDTF">2025-11-18T06:47:11Z</dcterms:modified>
  <cp:category/>
  <cp:contentStatus/>
</cp:coreProperties>
</file>