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63257669dca36978/Guides/FY25 Updates/"/>
    </mc:Choice>
  </mc:AlternateContent>
  <xr:revisionPtr revIDLastSave="0" documentId="8_{64A76D9F-CF95-4903-B27F-132F37CAC42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riminators" sheetId="1" r:id="rId1"/>
  </sheets>
  <definedNames>
    <definedName name="_xlnm.Print_Area" localSheetId="0">Discriminators!$A$1:$I$16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N9" i="1"/>
  <c r="O9" i="1"/>
  <c r="P9" i="1"/>
  <c r="M10" i="1"/>
  <c r="N10" i="1"/>
  <c r="O10" i="1"/>
  <c r="P10" i="1"/>
  <c r="M11" i="1"/>
  <c r="N11" i="1"/>
  <c r="O11" i="1"/>
  <c r="P11" i="1"/>
  <c r="M12" i="1"/>
  <c r="N12" i="1"/>
  <c r="O12" i="1"/>
  <c r="P12" i="1"/>
  <c r="M13" i="1"/>
  <c r="N13" i="1"/>
  <c r="O13" i="1"/>
  <c r="P13" i="1"/>
  <c r="M14" i="1"/>
  <c r="N14" i="1"/>
  <c r="O14" i="1"/>
  <c r="P14" i="1"/>
  <c r="M15" i="1"/>
  <c r="N15" i="1"/>
  <c r="O15" i="1"/>
  <c r="P15" i="1"/>
  <c r="O6" i="1"/>
  <c r="P6" i="1"/>
  <c r="O7" i="1"/>
  <c r="P7" i="1"/>
  <c r="O8" i="1"/>
  <c r="P8" i="1"/>
  <c r="P5" i="1"/>
  <c r="O5" i="1"/>
  <c r="N5" i="1"/>
  <c r="N6" i="1"/>
  <c r="N7" i="1"/>
  <c r="N8" i="1"/>
  <c r="M6" i="1"/>
  <c r="M7" i="1"/>
  <c r="M8" i="1"/>
  <c r="M5" i="1"/>
  <c r="Q6" i="1" l="1"/>
  <c r="R6" i="1" s="1"/>
  <c r="G6" i="1" s="1"/>
  <c r="Q15" i="1"/>
  <c r="R15" i="1" s="1"/>
  <c r="G15" i="1" s="1"/>
  <c r="Q13" i="1"/>
  <c r="R13" i="1" s="1"/>
  <c r="G13" i="1" s="1"/>
  <c r="Q12" i="1"/>
  <c r="R12" i="1" s="1"/>
  <c r="G12" i="1" s="1"/>
  <c r="Q14" i="1"/>
  <c r="R14" i="1" s="1"/>
  <c r="G14" i="1" s="1"/>
  <c r="Q11" i="1"/>
  <c r="R11" i="1" s="1"/>
  <c r="G11" i="1" s="1"/>
  <c r="Q9" i="1"/>
  <c r="R9" i="1" s="1"/>
  <c r="G9" i="1" s="1"/>
  <c r="Q10" i="1"/>
  <c r="R10" i="1" s="1"/>
  <c r="G10" i="1" s="1"/>
  <c r="Q7" i="1"/>
  <c r="R7" i="1" s="1"/>
  <c r="G7" i="1" s="1"/>
  <c r="Q8" i="1"/>
  <c r="R8" i="1" s="1"/>
  <c r="G8" i="1" s="1"/>
  <c r="Q5" i="1"/>
  <c r="R5" i="1" s="1"/>
  <c r="G5" i="1" s="1"/>
</calcChain>
</file>

<file path=xl/sharedStrings.xml><?xml version="1.0" encoding="utf-8"?>
<sst xmlns="http://schemas.openxmlformats.org/spreadsheetml/2006/main" count="34" uniqueCount="27">
  <si>
    <t>Discriminator</t>
  </si>
  <si>
    <t>Can the competition claim the same?</t>
  </si>
  <si>
    <t>Can the competition do better?</t>
  </si>
  <si>
    <t>Does it add value?</t>
  </si>
  <si>
    <t>Does it matter to the customer?</t>
  </si>
  <si>
    <t>Strength</t>
  </si>
  <si>
    <t>Some Can</t>
  </si>
  <si>
    <t>All can</t>
  </si>
  <si>
    <t>One Can</t>
  </si>
  <si>
    <t>None</t>
  </si>
  <si>
    <t>Yes All</t>
  </si>
  <si>
    <t>Yes Some</t>
  </si>
  <si>
    <t>Yes One</t>
  </si>
  <si>
    <t>Yes directly</t>
  </si>
  <si>
    <t>Yes indirectly</t>
  </si>
  <si>
    <t>No</t>
  </si>
  <si>
    <t>Yes</t>
  </si>
  <si>
    <t>Some what</t>
  </si>
  <si>
    <t>Yes cannot measure</t>
  </si>
  <si>
    <t>Very little</t>
  </si>
  <si>
    <t>Comp</t>
  </si>
  <si>
    <t>Better</t>
  </si>
  <si>
    <t xml:space="preserve">Value </t>
  </si>
  <si>
    <t>Cust</t>
  </si>
  <si>
    <t>Total</t>
  </si>
  <si>
    <t>Ave</t>
  </si>
  <si>
    <t>Bid Alchemy Discriminator Toolkit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</si>
</sst>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sz val="26"/>
      <color theme="1"/>
      <name val="Aptos"/>
      <family val="2"/>
    </font>
    <font>
      <b/>
      <sz val="11"/>
      <color theme="0"/>
      <name val="Aptos"/>
      <family val="2"/>
    </font>
    <font>
      <sz val="16"/>
      <color theme="1"/>
      <name val="Aptos SemiBold"/>
      <family val="2"/>
    </font>
    <font>
      <b/>
      <sz val="11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hair">
        <color theme="3"/>
      </right>
      <top style="thin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thin">
        <color theme="3"/>
      </top>
      <bottom style="thin">
        <color theme="3"/>
      </bottom>
      <diagonal/>
    </border>
    <border>
      <left style="hair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center" vertical="center" wrapText="1"/>
    </xf>
  </cellStyleXfs>
  <cellXfs count="16">
    <xf numFmtId="0" fontId="0" fillId="0" borderId="0" xfId="0"/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3" borderId="0" xfId="0" applyFont="1" applyFill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vertical="center" wrapText="1"/>
    </xf>
    <xf numFmtId="0" fontId="2" fillId="0" borderId="2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 xr:uid="{00000000-0005-0000-0000-000001000000}"/>
  </cellStyles>
  <dxfs count="4">
    <dxf>
      <font>
        <color theme="1"/>
      </font>
      <fill>
        <patternFill patternType="solid">
          <fgColor auto="1"/>
          <bgColor rgb="FF00B05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48491</xdr:colOff>
      <xdr:row>1</xdr:row>
      <xdr:rowOff>83128</xdr:rowOff>
    </xdr:from>
    <xdr:to>
      <xdr:col>6</xdr:col>
      <xdr:colOff>1240298</xdr:colOff>
      <xdr:row>1</xdr:row>
      <xdr:rowOff>403168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E0ECA6C-7AE3-4432-8979-E8667C297CB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89" t="26735" r="5206" b="37625"/>
        <a:stretch/>
      </xdr:blipFill>
      <xdr:spPr>
        <a:xfrm>
          <a:off x="8340436" y="159328"/>
          <a:ext cx="1191807" cy="3200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6"/>
  <sheetViews>
    <sheetView showGridLines="0" tabSelected="1" zoomScale="110" zoomScaleNormal="110" workbookViewId="0">
      <selection activeCell="B2" sqref="B2:G2"/>
    </sheetView>
  </sheetViews>
  <sheetFormatPr defaultColWidth="8.77734375" defaultRowHeight="14.4" x14ac:dyDescent="0.3"/>
  <cols>
    <col min="1" max="1" width="1.21875" style="1" customWidth="1"/>
    <col min="2" max="2" width="44.5546875" style="1" customWidth="1"/>
    <col min="3" max="6" width="18.77734375" style="1" customWidth="1"/>
    <col min="7" max="7" width="18.44140625" style="1" customWidth="1"/>
    <col min="8" max="8" width="1.21875" style="2" customWidth="1"/>
    <col min="9" max="9" width="0.21875" style="3" customWidth="1"/>
    <col min="10" max="18" width="8.77734375" style="3"/>
    <col min="19" max="16384" width="8.77734375" style="1"/>
  </cols>
  <sheetData>
    <row r="1" spans="2:18" ht="6" customHeight="1" x14ac:dyDescent="0.3"/>
    <row r="2" spans="2:18" ht="33.6" x14ac:dyDescent="0.3">
      <c r="B2" s="8" t="s">
        <v>26</v>
      </c>
      <c r="C2" s="8"/>
      <c r="D2" s="8"/>
      <c r="E2" s="8"/>
      <c r="F2" s="8"/>
      <c r="G2" s="8"/>
      <c r="H2" s="4"/>
    </row>
    <row r="3" spans="2:18" ht="6" customHeight="1" x14ac:dyDescent="0.3">
      <c r="B3" s="5"/>
      <c r="C3" s="5"/>
      <c r="D3" s="5"/>
      <c r="E3" s="5"/>
      <c r="F3" s="5"/>
      <c r="G3" s="5"/>
      <c r="H3" s="4"/>
    </row>
    <row r="4" spans="2:18" ht="42.75" customHeight="1" x14ac:dyDescent="0.3">
      <c r="B4" s="9" t="s">
        <v>0</v>
      </c>
      <c r="C4" s="9" t="s">
        <v>1</v>
      </c>
      <c r="D4" s="9" t="s">
        <v>2</v>
      </c>
      <c r="E4" s="9" t="s">
        <v>3</v>
      </c>
      <c r="F4" s="9" t="s">
        <v>4</v>
      </c>
      <c r="G4" s="15" t="s">
        <v>5</v>
      </c>
      <c r="H4" s="6"/>
      <c r="I4" s="3" t="s">
        <v>20</v>
      </c>
      <c r="J4" s="3" t="s">
        <v>21</v>
      </c>
      <c r="K4" s="3" t="s">
        <v>22</v>
      </c>
      <c r="L4" s="3" t="s">
        <v>23</v>
      </c>
      <c r="M4" s="3" t="s">
        <v>20</v>
      </c>
      <c r="N4" s="3" t="s">
        <v>21</v>
      </c>
      <c r="O4" s="3" t="s">
        <v>22</v>
      </c>
      <c r="P4" s="3" t="s">
        <v>23</v>
      </c>
      <c r="Q4" s="3" t="s">
        <v>24</v>
      </c>
      <c r="R4" s="3" t="s">
        <v>25</v>
      </c>
    </row>
    <row r="5" spans="2:18" ht="36.75" customHeight="1" x14ac:dyDescent="0.3">
      <c r="B5" s="10"/>
      <c r="C5" s="11"/>
      <c r="D5" s="11"/>
      <c r="E5" s="11"/>
      <c r="F5" s="11"/>
      <c r="G5" s="12" t="str">
        <f>IF(R5&gt;2.6,"Very Strong",IF(R5&gt;=2.1,"Strong",IF(R5&gt;1.5,"Weak",IF(R5&gt;0,"Very Weak",IF(R5=0,"")))))</f>
        <v/>
      </c>
      <c r="H5" s="7"/>
      <c r="I5" s="3" t="s">
        <v>7</v>
      </c>
      <c r="J5" s="3" t="s">
        <v>10</v>
      </c>
      <c r="K5" s="3" t="s">
        <v>13</v>
      </c>
      <c r="L5" s="3" t="s">
        <v>16</v>
      </c>
      <c r="M5" s="3" t="b">
        <f t="shared" ref="M5:N8" si="0">IF(C5=I$5,0,IF(C5=I$6,1,IF(C5=I$7,2,IF(C5=I$8,3))))</f>
        <v>0</v>
      </c>
      <c r="N5" s="3" t="b">
        <f t="shared" si="0"/>
        <v>0</v>
      </c>
      <c r="O5" s="3" t="b">
        <f>IF(E5=K$5,3,IF(E5=K$6,2,IF(E5=K$7,1,IF(E5=K$8,0))))</f>
        <v>0</v>
      </c>
      <c r="P5" s="3" t="b">
        <f>IF(F5=L$5,3,IF(F5=L$6,2,IF(F5=L$7,1,IF(F5=L$8,0))))</f>
        <v>0</v>
      </c>
      <c r="Q5" s="3">
        <f>SUM(M5:P5)</f>
        <v>0</v>
      </c>
      <c r="R5" s="3">
        <f>(Q5/4)</f>
        <v>0</v>
      </c>
    </row>
    <row r="6" spans="2:18" ht="36.75" customHeight="1" x14ac:dyDescent="0.3">
      <c r="B6" s="10"/>
      <c r="C6" s="11"/>
      <c r="D6" s="11"/>
      <c r="E6" s="11"/>
      <c r="F6" s="11"/>
      <c r="G6" s="12" t="str">
        <f t="shared" ref="G6:G15" si="1">IF(R6&gt;2.6,"Very Strong",IF(R6&gt;=2.1,"Strong",IF(R6&gt;1.5,"Weak",IF(R6&gt;0,"Very Weak",IF(R6=0,"")))))</f>
        <v/>
      </c>
      <c r="H6" s="7"/>
      <c r="I6" s="3" t="s">
        <v>6</v>
      </c>
      <c r="J6" s="3" t="s">
        <v>11</v>
      </c>
      <c r="K6" s="3" t="s">
        <v>14</v>
      </c>
      <c r="L6" s="3" t="s">
        <v>17</v>
      </c>
      <c r="M6" s="3" t="b">
        <f t="shared" si="0"/>
        <v>0</v>
      </c>
      <c r="N6" s="3" t="b">
        <f t="shared" si="0"/>
        <v>0</v>
      </c>
      <c r="O6" s="3" t="b">
        <f t="shared" ref="O6:O8" si="2">IF(E6=K$5,3,IF(E6=K$6,2,IF(E6=K$7,1,IF(E6=K$8,0))))</f>
        <v>0</v>
      </c>
      <c r="P6" s="3" t="b">
        <f t="shared" ref="P6:P8" si="3">IF(F6=L$5,3,IF(F6=L$6,2,IF(F6=L$7,1,IF(F6=L$8,0))))</f>
        <v>0</v>
      </c>
      <c r="Q6" s="3">
        <f t="shared" ref="Q6:Q8" si="4">SUM(M6:P6)</f>
        <v>0</v>
      </c>
      <c r="R6" s="3">
        <f t="shared" ref="R6:R14" si="5">(Q6/4)</f>
        <v>0</v>
      </c>
    </row>
    <row r="7" spans="2:18" ht="36.75" customHeight="1" x14ac:dyDescent="0.3">
      <c r="B7" s="10"/>
      <c r="C7" s="11"/>
      <c r="D7" s="11"/>
      <c r="E7" s="11"/>
      <c r="F7" s="11"/>
      <c r="G7" s="12" t="str">
        <f t="shared" si="1"/>
        <v/>
      </c>
      <c r="H7" s="7"/>
      <c r="I7" s="3" t="s">
        <v>8</v>
      </c>
      <c r="J7" s="3" t="s">
        <v>12</v>
      </c>
      <c r="K7" s="3" t="s">
        <v>18</v>
      </c>
      <c r="L7" s="3" t="s">
        <v>19</v>
      </c>
      <c r="M7" s="3" t="b">
        <f t="shared" si="0"/>
        <v>0</v>
      </c>
      <c r="N7" s="3" t="b">
        <f t="shared" si="0"/>
        <v>0</v>
      </c>
      <c r="O7" s="3" t="b">
        <f t="shared" si="2"/>
        <v>0</v>
      </c>
      <c r="P7" s="3" t="b">
        <f t="shared" si="3"/>
        <v>0</v>
      </c>
      <c r="Q7" s="3">
        <f t="shared" si="4"/>
        <v>0</v>
      </c>
      <c r="R7" s="3">
        <f t="shared" si="5"/>
        <v>0</v>
      </c>
    </row>
    <row r="8" spans="2:18" ht="36.75" customHeight="1" x14ac:dyDescent="0.3">
      <c r="B8" s="10"/>
      <c r="C8" s="11"/>
      <c r="D8" s="11"/>
      <c r="E8" s="11"/>
      <c r="F8" s="11"/>
      <c r="G8" s="12" t="str">
        <f t="shared" si="1"/>
        <v/>
      </c>
      <c r="H8" s="7"/>
      <c r="I8" s="3" t="s">
        <v>9</v>
      </c>
      <c r="J8" s="3" t="s">
        <v>9</v>
      </c>
      <c r="K8" s="3" t="s">
        <v>15</v>
      </c>
      <c r="L8" s="3" t="s">
        <v>15</v>
      </c>
      <c r="M8" s="3" t="b">
        <f t="shared" si="0"/>
        <v>0</v>
      </c>
      <c r="N8" s="3" t="b">
        <f t="shared" si="0"/>
        <v>0</v>
      </c>
      <c r="O8" s="3" t="b">
        <f t="shared" si="2"/>
        <v>0</v>
      </c>
      <c r="P8" s="3" t="b">
        <f t="shared" si="3"/>
        <v>0</v>
      </c>
      <c r="Q8" s="3">
        <f t="shared" si="4"/>
        <v>0</v>
      </c>
      <c r="R8" s="3">
        <f t="shared" si="5"/>
        <v>0</v>
      </c>
    </row>
    <row r="9" spans="2:18" ht="36.75" customHeight="1" x14ac:dyDescent="0.3">
      <c r="B9" s="10"/>
      <c r="C9" s="11"/>
      <c r="D9" s="11"/>
      <c r="E9" s="11"/>
      <c r="F9" s="11"/>
      <c r="G9" s="12" t="str">
        <f t="shared" si="1"/>
        <v/>
      </c>
      <c r="H9" s="7"/>
      <c r="M9" s="3" t="b">
        <f t="shared" ref="M9:M15" si="6">IF(C9=I$5,0,IF(C9=I$6,1,IF(C9=I$7,2,IF(C9=I$8,3))))</f>
        <v>0</v>
      </c>
      <c r="N9" s="3" t="b">
        <f t="shared" ref="N9:N15" si="7">IF(D9=J$5,0,IF(D9=J$6,1,IF(D9=J$7,2,IF(D9=J$8,3))))</f>
        <v>0</v>
      </c>
      <c r="O9" s="3" t="b">
        <f t="shared" ref="O9:O15" si="8">IF(E9=K$5,3,IF(E9=K$6,2,IF(E9=K$7,1,IF(E9=K$8,0))))</f>
        <v>0</v>
      </c>
      <c r="P9" s="3" t="b">
        <f t="shared" ref="P9:P15" si="9">IF(F9=L$5,3,IF(F9=L$6,2,IF(F9=L$7,1,IF(F9=L$8,0))))</f>
        <v>0</v>
      </c>
      <c r="Q9" s="3">
        <f t="shared" ref="Q9:Q15" si="10">SUM(M9:P9)</f>
        <v>0</v>
      </c>
      <c r="R9" s="3">
        <f t="shared" si="5"/>
        <v>0</v>
      </c>
    </row>
    <row r="10" spans="2:18" ht="36.75" customHeight="1" x14ac:dyDescent="0.3">
      <c r="B10" s="10"/>
      <c r="C10" s="11"/>
      <c r="D10" s="11"/>
      <c r="E10" s="11"/>
      <c r="F10" s="11"/>
      <c r="G10" s="12" t="str">
        <f t="shared" si="1"/>
        <v/>
      </c>
      <c r="H10" s="7"/>
      <c r="M10" s="3" t="b">
        <f t="shared" si="6"/>
        <v>0</v>
      </c>
      <c r="N10" s="3" t="b">
        <f t="shared" si="7"/>
        <v>0</v>
      </c>
      <c r="O10" s="3" t="b">
        <f t="shared" si="8"/>
        <v>0</v>
      </c>
      <c r="P10" s="3" t="b">
        <f t="shared" si="9"/>
        <v>0</v>
      </c>
      <c r="Q10" s="3">
        <f t="shared" si="10"/>
        <v>0</v>
      </c>
      <c r="R10" s="3">
        <f t="shared" si="5"/>
        <v>0</v>
      </c>
    </row>
    <row r="11" spans="2:18" ht="36.75" customHeight="1" x14ac:dyDescent="0.3">
      <c r="B11" s="10"/>
      <c r="C11" s="11"/>
      <c r="D11" s="11"/>
      <c r="E11" s="11"/>
      <c r="F11" s="11"/>
      <c r="G11" s="12" t="str">
        <f t="shared" si="1"/>
        <v/>
      </c>
      <c r="H11" s="7"/>
      <c r="M11" s="3" t="b">
        <f t="shared" si="6"/>
        <v>0</v>
      </c>
      <c r="N11" s="3" t="b">
        <f t="shared" si="7"/>
        <v>0</v>
      </c>
      <c r="O11" s="3" t="b">
        <f t="shared" si="8"/>
        <v>0</v>
      </c>
      <c r="P11" s="3" t="b">
        <f t="shared" si="9"/>
        <v>0</v>
      </c>
      <c r="Q11" s="3">
        <f t="shared" si="10"/>
        <v>0</v>
      </c>
      <c r="R11" s="3">
        <f t="shared" si="5"/>
        <v>0</v>
      </c>
    </row>
    <row r="12" spans="2:18" ht="36.75" customHeight="1" x14ac:dyDescent="0.3">
      <c r="B12" s="13"/>
      <c r="C12" s="14"/>
      <c r="D12" s="14"/>
      <c r="E12" s="14"/>
      <c r="F12" s="14"/>
      <c r="G12" s="12" t="str">
        <f t="shared" si="1"/>
        <v/>
      </c>
      <c r="H12" s="7"/>
      <c r="M12" s="3" t="b">
        <f t="shared" si="6"/>
        <v>0</v>
      </c>
      <c r="N12" s="3" t="b">
        <f t="shared" si="7"/>
        <v>0</v>
      </c>
      <c r="O12" s="3" t="b">
        <f t="shared" si="8"/>
        <v>0</v>
      </c>
      <c r="P12" s="3" t="b">
        <f t="shared" si="9"/>
        <v>0</v>
      </c>
      <c r="Q12" s="3">
        <f t="shared" si="10"/>
        <v>0</v>
      </c>
      <c r="R12" s="3">
        <f t="shared" si="5"/>
        <v>0</v>
      </c>
    </row>
    <row r="13" spans="2:18" ht="36.75" customHeight="1" x14ac:dyDescent="0.3">
      <c r="B13" s="13"/>
      <c r="C13" s="14"/>
      <c r="D13" s="14"/>
      <c r="E13" s="14"/>
      <c r="F13" s="14"/>
      <c r="G13" s="12" t="str">
        <f t="shared" si="1"/>
        <v/>
      </c>
      <c r="H13" s="7"/>
      <c r="M13" s="3" t="b">
        <f t="shared" si="6"/>
        <v>0</v>
      </c>
      <c r="N13" s="3" t="b">
        <f t="shared" si="7"/>
        <v>0</v>
      </c>
      <c r="O13" s="3" t="b">
        <f t="shared" si="8"/>
        <v>0</v>
      </c>
      <c r="P13" s="3" t="b">
        <f t="shared" si="9"/>
        <v>0</v>
      </c>
      <c r="Q13" s="3">
        <f t="shared" si="10"/>
        <v>0</v>
      </c>
      <c r="R13" s="3">
        <f t="shared" si="5"/>
        <v>0</v>
      </c>
    </row>
    <row r="14" spans="2:18" ht="36.75" customHeight="1" x14ac:dyDescent="0.3">
      <c r="B14" s="13"/>
      <c r="C14" s="14"/>
      <c r="D14" s="14"/>
      <c r="E14" s="14"/>
      <c r="F14" s="14"/>
      <c r="G14" s="12" t="str">
        <f t="shared" si="1"/>
        <v/>
      </c>
      <c r="H14" s="7"/>
      <c r="M14" s="3" t="b">
        <f t="shared" si="6"/>
        <v>0</v>
      </c>
      <c r="N14" s="3" t="b">
        <f t="shared" si="7"/>
        <v>0</v>
      </c>
      <c r="O14" s="3" t="b">
        <f t="shared" si="8"/>
        <v>0</v>
      </c>
      <c r="P14" s="3" t="b">
        <f t="shared" si="9"/>
        <v>0</v>
      </c>
      <c r="Q14" s="3">
        <f t="shared" si="10"/>
        <v>0</v>
      </c>
      <c r="R14" s="3">
        <f t="shared" si="5"/>
        <v>0</v>
      </c>
    </row>
    <row r="15" spans="2:18" ht="36.75" customHeight="1" x14ac:dyDescent="0.3">
      <c r="B15" s="13"/>
      <c r="C15" s="14"/>
      <c r="D15" s="14"/>
      <c r="E15" s="14"/>
      <c r="F15" s="14"/>
      <c r="G15" s="12" t="str">
        <f t="shared" si="1"/>
        <v/>
      </c>
      <c r="H15" s="7"/>
      <c r="M15" s="3" t="b">
        <f t="shared" si="6"/>
        <v>0</v>
      </c>
      <c r="N15" s="3" t="b">
        <f t="shared" si="7"/>
        <v>0</v>
      </c>
      <c r="O15" s="3" t="b">
        <f t="shared" si="8"/>
        <v>0</v>
      </c>
      <c r="P15" s="3" t="b">
        <f t="shared" si="9"/>
        <v>0</v>
      </c>
      <c r="Q15" s="3">
        <f t="shared" si="10"/>
        <v>0</v>
      </c>
      <c r="R15" s="3">
        <f t="shared" ref="R15" si="11">INT(Q15/4)</f>
        <v>0</v>
      </c>
    </row>
    <row r="16" spans="2:18" ht="6" customHeight="1" x14ac:dyDescent="0.3"/>
  </sheetData>
  <sheetProtection algorithmName="SHA-512" hashValue="uYruHwd9Kq1M1HRw+trBFbr0KpBj+2ky/qTZ6xfZYPr+66uWh6q9ly2s72f2Pg8mbyhqXA7X+QJVqaHJD7210A==" saltValue="rx5nJKYGUEOwGCfHC5GygA==" spinCount="100000" sheet="1" objects="1" scenarios="1"/>
  <mergeCells count="1">
    <mergeCell ref="B2:G2"/>
  </mergeCells>
  <conditionalFormatting sqref="G5:H15">
    <cfRule type="cellIs" dxfId="3" priority="5" operator="equal">
      <formula>"Very Weak"</formula>
    </cfRule>
    <cfRule type="cellIs" dxfId="2" priority="6" operator="equal">
      <formula>"Weak"</formula>
    </cfRule>
    <cfRule type="cellIs" dxfId="1" priority="7" operator="equal">
      <formula>"Strong"</formula>
    </cfRule>
    <cfRule type="cellIs" dxfId="0" priority="8" operator="equal">
      <formula>"Very Strong"</formula>
    </cfRule>
  </conditionalFormatting>
  <dataValidations count="4">
    <dataValidation type="list" allowBlank="1" showInputMessage="1" showErrorMessage="1" sqref="C5:C11" xr:uid="{00000000-0002-0000-0000-000000000000}">
      <formula1>$I$5:$I$8</formula1>
    </dataValidation>
    <dataValidation type="list" allowBlank="1" showInputMessage="1" showErrorMessage="1" sqref="D5:D11" xr:uid="{00000000-0002-0000-0000-000001000000}">
      <formula1>$J$5:$J$8</formula1>
    </dataValidation>
    <dataValidation type="list" allowBlank="1" showInputMessage="1" showErrorMessage="1" sqref="E5:E11" xr:uid="{00000000-0002-0000-0000-000002000000}">
      <formula1>$K$5:$K$8</formula1>
    </dataValidation>
    <dataValidation type="list" allowBlank="1" showInputMessage="1" showErrorMessage="1" sqref="F5:F11" xr:uid="{00000000-0002-0000-0000-000003000000}">
      <formula1>$L$5:$L$8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300" r:id="rId1"/>
  <headerFooter>
    <oddHeader>&amp;L&amp;G&amp;C&amp;"Arial Narrow,Bold"&amp;12Alchemy Discriminator Tool&amp;R&amp;D</oddHeader>
    <oddFooter>&amp;LCopyright: Martin Eckstein, Bid ALchemy 2020&amp;C&amp;F&amp;RPage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Discriminators</vt:lpstr>
      <vt:lpstr>Discriminators!Print_Area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Eckstein, Martin</dc:creator>
  <cp:lastModifiedBy>Martin Eckstein</cp:lastModifiedBy>
  <cp:lastPrinted>2020-06-07T09:15:17Z</cp:lastPrinted>
  <dcterms:created xsi:type="dcterms:W3CDTF">2020-05-07T13:37:27Z</dcterms:created>
  <dcterms:modified xsi:type="dcterms:W3CDTF">2026-02-25T10:29:24Z</dcterms:modified>
</cp:coreProperties>
</file>