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en\Documents\"/>
    </mc:Choice>
  </mc:AlternateContent>
  <bookViews>
    <workbookView xWindow="0" yWindow="0" windowWidth="20490" windowHeight="7755"/>
  </bookViews>
  <sheets>
    <sheet name="Discriminators" sheetId="1" r:id="rId1"/>
  </sheets>
  <definedNames>
    <definedName name="_xlnm.Print_Area" localSheetId="0">Discriminators!$A$1:$I$16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M9" i="1" l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O6" i="1"/>
  <c r="P6" i="1"/>
  <c r="O7" i="1"/>
  <c r="P7" i="1"/>
  <c r="O8" i="1"/>
  <c r="P8" i="1"/>
  <c r="P5" i="1"/>
  <c r="O5" i="1"/>
  <c r="N5" i="1"/>
  <c r="N6" i="1"/>
  <c r="N7" i="1"/>
  <c r="N8" i="1"/>
  <c r="M6" i="1"/>
  <c r="M7" i="1"/>
  <c r="M8" i="1"/>
  <c r="M5" i="1"/>
  <c r="Q6" i="1" l="1"/>
  <c r="R6" i="1" s="1"/>
  <c r="G6" i="1" s="1"/>
  <c r="Q15" i="1"/>
  <c r="R15" i="1" s="1"/>
  <c r="Q13" i="1"/>
  <c r="R13" i="1" s="1"/>
  <c r="Q12" i="1"/>
  <c r="R12" i="1" s="1"/>
  <c r="Q14" i="1"/>
  <c r="R14" i="1" s="1"/>
  <c r="Q11" i="1"/>
  <c r="R11" i="1" s="1"/>
  <c r="Q9" i="1"/>
  <c r="R9" i="1" s="1"/>
  <c r="G9" i="1" s="1"/>
  <c r="Q10" i="1"/>
  <c r="R10" i="1" s="1"/>
  <c r="Q7" i="1"/>
  <c r="R7" i="1" s="1"/>
  <c r="G7" i="1" s="1"/>
  <c r="Q8" i="1"/>
  <c r="R8" i="1" s="1"/>
  <c r="G8" i="1" s="1"/>
  <c r="Q5" i="1"/>
  <c r="R5" i="1" s="1"/>
  <c r="G5" i="1" s="1"/>
</calcChain>
</file>

<file path=xl/sharedStrings.xml><?xml version="1.0" encoding="utf-8"?>
<sst xmlns="http://schemas.openxmlformats.org/spreadsheetml/2006/main" count="33" uniqueCount="27">
  <si>
    <t>Alchemy Discriminator Toolkit</t>
  </si>
  <si>
    <t>Discriminator</t>
  </si>
  <si>
    <t>Can the competition claim the same?</t>
  </si>
  <si>
    <t>Can the competition do better?</t>
  </si>
  <si>
    <t>Does it add value?</t>
  </si>
  <si>
    <t>Does it matter to the customer?</t>
  </si>
  <si>
    <t>Strength</t>
  </si>
  <si>
    <t>Some Can</t>
  </si>
  <si>
    <t>All can</t>
  </si>
  <si>
    <t>One Can</t>
  </si>
  <si>
    <t>None</t>
  </si>
  <si>
    <t>Yes All</t>
  </si>
  <si>
    <t>Yes Some</t>
  </si>
  <si>
    <t>Yes One</t>
  </si>
  <si>
    <t>Yes directly</t>
  </si>
  <si>
    <t>Yes indirectly</t>
  </si>
  <si>
    <t>No</t>
  </si>
  <si>
    <t>Yes</t>
  </si>
  <si>
    <t>Some what</t>
  </si>
  <si>
    <t>Yes cannot measure</t>
  </si>
  <si>
    <t>Very little</t>
  </si>
  <si>
    <t>Comp</t>
  </si>
  <si>
    <t>Better</t>
  </si>
  <si>
    <t xml:space="preserve">Value </t>
  </si>
  <si>
    <t>Cust</t>
  </si>
  <si>
    <t>Total</t>
  </si>
  <si>
    <t>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</si>
</sst>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26"/>
      <color theme="1"/>
      <name val="Arial Rounded MT Bold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3"/>
      </left>
      <right style="thin">
        <color theme="4"/>
      </right>
      <top style="medium">
        <color theme="3"/>
      </top>
      <bottom style="medium">
        <color theme="3"/>
      </bottom>
      <diagonal/>
    </border>
    <border>
      <left style="thin">
        <color theme="4"/>
      </left>
      <right style="thin">
        <color theme="4"/>
      </right>
      <top style="medium">
        <color theme="3"/>
      </top>
      <bottom style="medium">
        <color theme="3"/>
      </bottom>
      <diagonal/>
    </border>
    <border>
      <left style="thin">
        <color theme="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thin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4" fillId="3" borderId="4">
      <alignment horizontal="center" vertical="center" wrapText="1"/>
    </xf>
  </cellStyleXfs>
  <cellXfs count="19">
    <xf numFmtId="0" fontId="0" fillId="0" borderId="0" xfId="0"/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horizontal="center" vertical="center" wrapText="1"/>
    </xf>
  </cellXfs>
  <cellStyles count="2">
    <cellStyle name="Normal" xfId="0" builtinId="0"/>
    <cellStyle name="Style 1" xfId="1"/>
  </cellStyles>
  <dxfs count="4">
    <dxf>
      <font>
        <color theme="1"/>
      </font>
      <fill>
        <patternFill patternType="solid">
          <fgColor auto="1"/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613410</xdr:colOff>
      <xdr:row>1</xdr:row>
      <xdr:rowOff>38100</xdr:rowOff>
    </xdr:from>
    <xdr:to>
      <xdr:col>6</xdr:col>
      <xdr:colOff>514306</xdr:colOff>
      <xdr:row>1</xdr:row>
      <xdr:rowOff>358140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156450" y="220980"/>
          <a:ext cx="1191215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"/>
  <sheetViews>
    <sheetView showGridLines="0" tabSelected="1" zoomScale="110" zoomScaleNormal="110" workbookViewId="0">
      <selection activeCell="E10" sqref="E10"/>
    </sheetView>
  </sheetViews>
  <sheetFormatPr defaultColWidth="8.85546875" defaultRowHeight="15" x14ac:dyDescent="0.25"/>
  <cols>
    <col min="1" max="1" width="1.28515625" style="1" customWidth="1"/>
    <col min="2" max="2" width="44.5703125" style="1" customWidth="1"/>
    <col min="3" max="6" width="18.7109375" style="1" customWidth="1"/>
    <col min="7" max="7" width="8.85546875" style="1"/>
    <col min="8" max="8" width="1.140625" style="10" customWidth="1"/>
    <col min="9" max="9" width="0.140625" style="2" customWidth="1"/>
    <col min="10" max="18" width="8.85546875" style="2"/>
    <col min="19" max="16384" width="8.85546875" style="1"/>
  </cols>
  <sheetData>
    <row r="1" spans="2:18" ht="6" customHeight="1" thickBot="1" x14ac:dyDescent="0.3"/>
    <row r="2" spans="2:18" ht="33" thickBot="1" x14ac:dyDescent="0.3">
      <c r="B2" s="3" t="s">
        <v>0</v>
      </c>
      <c r="C2" s="4"/>
      <c r="D2" s="4"/>
      <c r="E2" s="4"/>
      <c r="F2" s="4"/>
      <c r="G2" s="5"/>
      <c r="H2" s="11"/>
    </row>
    <row r="3" spans="2:18" ht="6" customHeight="1" x14ac:dyDescent="0.25">
      <c r="B3" s="6"/>
      <c r="C3" s="6"/>
      <c r="D3" s="6"/>
      <c r="E3" s="6"/>
      <c r="F3" s="6"/>
      <c r="G3" s="6"/>
      <c r="H3" s="11"/>
    </row>
    <row r="4" spans="2:18" ht="42.75" customHeight="1" x14ac:dyDescent="0.25"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2"/>
      <c r="I4" s="2" t="s">
        <v>21</v>
      </c>
      <c r="J4" s="2" t="s">
        <v>22</v>
      </c>
      <c r="K4" s="2" t="s">
        <v>23</v>
      </c>
      <c r="L4" s="2" t="s">
        <v>24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</row>
    <row r="5" spans="2:18" ht="36.75" customHeight="1" x14ac:dyDescent="0.25">
      <c r="B5" s="14"/>
      <c r="C5" s="15"/>
      <c r="D5" s="15"/>
      <c r="E5" s="15"/>
      <c r="F5" s="15"/>
      <c r="G5" s="16" t="str">
        <f>IF(R5&gt;2.6,"Very Strong",IF(R5&gt;=2.1,"Strong",IF(R5&gt;1.5,"Weak",IF(R5&gt;0,"Very Weak",IF(R5=0,"")))))</f>
        <v/>
      </c>
      <c r="H5" s="13"/>
      <c r="I5" s="2" t="s">
        <v>8</v>
      </c>
      <c r="J5" s="2" t="s">
        <v>11</v>
      </c>
      <c r="K5" s="2" t="s">
        <v>14</v>
      </c>
      <c r="L5" s="2" t="s">
        <v>17</v>
      </c>
      <c r="M5" s="2" t="b">
        <f>IF(C5=I$5,0,IF(C5=I$6,1,IF(C5=I$7,2,IF(C5=I$8,3))))</f>
        <v>0</v>
      </c>
      <c r="N5" s="2" t="b">
        <f>IF(D5=J$5,0,IF(D5=J$6,1,IF(D5=J$7,2,IF(D5=J$8,3))))</f>
        <v>0</v>
      </c>
      <c r="O5" s="2" t="b">
        <f>IF(E5=K$5,3,IF(E5=K$6,2,IF(E5=K$7,1,IF(E5=K$8,0))))</f>
        <v>0</v>
      </c>
      <c r="P5" s="2" t="b">
        <f>IF(F5=L$5,3,IF(F5=L$6,2,IF(F5=L$7,1,IF(F5=L$8,0))))</f>
        <v>0</v>
      </c>
      <c r="Q5" s="2">
        <f>SUM(M5:P5)</f>
        <v>0</v>
      </c>
      <c r="R5" s="2">
        <f>(Q5/4)</f>
        <v>0</v>
      </c>
    </row>
    <row r="6" spans="2:18" ht="36.75" customHeight="1" x14ac:dyDescent="0.25">
      <c r="B6" s="14"/>
      <c r="C6" s="15"/>
      <c r="D6" s="15"/>
      <c r="E6" s="15"/>
      <c r="F6" s="15"/>
      <c r="G6" s="16" t="str">
        <f t="shared" ref="G6:G15" si="0">IF(R6&gt;2.6,"Very Strong",IF(R6&gt;=2.1,"Strong",IF(R6&gt;1.5,"Weak",IF(R6&gt;0,"Very Weak",IF(R6=0,"")))))</f>
        <v/>
      </c>
      <c r="H6" s="13"/>
      <c r="I6" s="2" t="s">
        <v>7</v>
      </c>
      <c r="J6" s="2" t="s">
        <v>12</v>
      </c>
      <c r="K6" s="2" t="s">
        <v>15</v>
      </c>
      <c r="L6" s="2" t="s">
        <v>18</v>
      </c>
      <c r="M6" s="2" t="b">
        <f>IF(C6=I$5,0,IF(C6=I$6,1,IF(C6=I$7,2,IF(C6=I$8,3))))</f>
        <v>0</v>
      </c>
      <c r="N6" s="2" t="b">
        <f>IF(D6=J$5,0,IF(D6=J$6,1,IF(D6=J$7,2,IF(D6=J$8,3))))</f>
        <v>0</v>
      </c>
      <c r="O6" s="2" t="b">
        <f t="shared" ref="O6:O8" si="1">IF(E6=K$5,3,IF(E6=K$6,2,IF(E6=K$7,1,IF(E6=K$8,0))))</f>
        <v>0</v>
      </c>
      <c r="P6" s="2" t="b">
        <f t="shared" ref="P6:P8" si="2">IF(F6=L$5,3,IF(F6=L$6,2,IF(F6=L$7,1,IF(F6=L$8,0))))</f>
        <v>0</v>
      </c>
      <c r="Q6" s="2">
        <f t="shared" ref="Q6:Q8" si="3">SUM(M6:P6)</f>
        <v>0</v>
      </c>
      <c r="R6" s="2">
        <f t="shared" ref="R6:R14" si="4">(Q6/4)</f>
        <v>0</v>
      </c>
    </row>
    <row r="7" spans="2:18" ht="36.75" customHeight="1" x14ac:dyDescent="0.25">
      <c r="B7" s="14"/>
      <c r="C7" s="15"/>
      <c r="D7" s="15"/>
      <c r="E7" s="15"/>
      <c r="F7" s="15"/>
      <c r="G7" s="16" t="str">
        <f t="shared" si="0"/>
        <v/>
      </c>
      <c r="H7" s="13"/>
      <c r="I7" s="2" t="s">
        <v>9</v>
      </c>
      <c r="J7" s="2" t="s">
        <v>13</v>
      </c>
      <c r="K7" s="2" t="s">
        <v>19</v>
      </c>
      <c r="L7" s="2" t="s">
        <v>20</v>
      </c>
      <c r="M7" s="2" t="b">
        <f>IF(C7=I$5,0,IF(C7=I$6,1,IF(C7=I$7,2,IF(C7=I$8,3))))</f>
        <v>0</v>
      </c>
      <c r="N7" s="2" t="b">
        <f>IF(D7=J$5,0,IF(D7=J$6,1,IF(D7=J$7,2,IF(D7=J$8,3))))</f>
        <v>0</v>
      </c>
      <c r="O7" s="2" t="b">
        <f t="shared" si="1"/>
        <v>0</v>
      </c>
      <c r="P7" s="2" t="b">
        <f t="shared" si="2"/>
        <v>0</v>
      </c>
      <c r="Q7" s="2">
        <f t="shared" si="3"/>
        <v>0</v>
      </c>
      <c r="R7" s="2">
        <f t="shared" si="4"/>
        <v>0</v>
      </c>
    </row>
    <row r="8" spans="2:18" ht="36.75" customHeight="1" x14ac:dyDescent="0.25">
      <c r="B8" s="14"/>
      <c r="C8" s="15"/>
      <c r="D8" s="15"/>
      <c r="E8" s="15"/>
      <c r="F8" s="15"/>
      <c r="G8" s="16" t="str">
        <f t="shared" si="0"/>
        <v/>
      </c>
      <c r="H8" s="13"/>
      <c r="I8" s="2" t="s">
        <v>10</v>
      </c>
      <c r="J8" s="2" t="s">
        <v>10</v>
      </c>
      <c r="K8" s="2" t="s">
        <v>16</v>
      </c>
      <c r="L8" s="2" t="s">
        <v>16</v>
      </c>
      <c r="M8" s="2" t="b">
        <f>IF(C8=I$5,0,IF(C8=I$6,1,IF(C8=I$7,2,IF(C8=I$8,3))))</f>
        <v>0</v>
      </c>
      <c r="N8" s="2" t="b">
        <f>IF(D8=J$5,0,IF(D8=J$6,1,IF(D8=J$7,2,IF(D8=J$8,3))))</f>
        <v>0</v>
      </c>
      <c r="O8" s="2" t="b">
        <f t="shared" si="1"/>
        <v>0</v>
      </c>
      <c r="P8" s="2" t="b">
        <f t="shared" si="2"/>
        <v>0</v>
      </c>
      <c r="Q8" s="2">
        <f t="shared" si="3"/>
        <v>0</v>
      </c>
      <c r="R8" s="2">
        <f t="shared" si="4"/>
        <v>0</v>
      </c>
    </row>
    <row r="9" spans="2:18" ht="36.75" customHeight="1" x14ac:dyDescent="0.25">
      <c r="B9" s="14"/>
      <c r="C9" s="15"/>
      <c r="D9" s="15"/>
      <c r="E9" s="15"/>
      <c r="F9" s="15"/>
      <c r="G9" s="16" t="str">
        <f t="shared" si="0"/>
        <v/>
      </c>
      <c r="H9" s="13"/>
      <c r="M9" s="2" t="b">
        <f t="shared" ref="M9:M15" si="5">IF(C9=I$5,0,IF(C9=I$6,1,IF(C9=I$7,2,IF(C9=I$8,3))))</f>
        <v>0</v>
      </c>
      <c r="N9" s="2" t="b">
        <f t="shared" ref="N9:N15" si="6">IF(D9=J$5,0,IF(D9=J$6,1,IF(D9=J$7,2,IF(D9=J$8,3))))</f>
        <v>0</v>
      </c>
      <c r="O9" s="2" t="b">
        <f t="shared" ref="O9:O15" si="7">IF(E9=K$5,3,IF(E9=K$6,2,IF(E9=K$7,1,IF(E9=K$8,0))))</f>
        <v>0</v>
      </c>
      <c r="P9" s="2" t="b">
        <f t="shared" ref="P9:P15" si="8">IF(F9=L$5,3,IF(F9=L$6,2,IF(F9=L$7,1,IF(F9=L$8,0))))</f>
        <v>0</v>
      </c>
      <c r="Q9" s="2">
        <f t="shared" ref="Q9:Q15" si="9">SUM(M9:P9)</f>
        <v>0</v>
      </c>
      <c r="R9" s="2">
        <f t="shared" si="4"/>
        <v>0</v>
      </c>
    </row>
    <row r="10" spans="2:18" ht="36.75" customHeight="1" x14ac:dyDescent="0.25">
      <c r="B10" s="14"/>
      <c r="C10" s="15"/>
      <c r="D10" s="15"/>
      <c r="E10" s="15"/>
      <c r="F10" s="15"/>
      <c r="G10" s="16" t="str">
        <f t="shared" si="0"/>
        <v/>
      </c>
      <c r="H10" s="13"/>
      <c r="M10" s="2" t="b">
        <f t="shared" si="5"/>
        <v>0</v>
      </c>
      <c r="N10" s="2" t="b">
        <f t="shared" si="6"/>
        <v>0</v>
      </c>
      <c r="O10" s="2" t="b">
        <f t="shared" si="7"/>
        <v>0</v>
      </c>
      <c r="P10" s="2" t="b">
        <f t="shared" si="8"/>
        <v>0</v>
      </c>
      <c r="Q10" s="2">
        <f t="shared" si="9"/>
        <v>0</v>
      </c>
      <c r="R10" s="2">
        <f t="shared" si="4"/>
        <v>0</v>
      </c>
    </row>
    <row r="11" spans="2:18" ht="36.75" customHeight="1" x14ac:dyDescent="0.25">
      <c r="B11" s="14"/>
      <c r="C11" s="15"/>
      <c r="D11" s="15"/>
      <c r="E11" s="15"/>
      <c r="F11" s="15"/>
      <c r="G11" s="16" t="str">
        <f t="shared" si="0"/>
        <v/>
      </c>
      <c r="H11" s="13"/>
      <c r="M11" s="2" t="b">
        <f t="shared" si="5"/>
        <v>0</v>
      </c>
      <c r="N11" s="2" t="b">
        <f t="shared" si="6"/>
        <v>0</v>
      </c>
      <c r="O11" s="2" t="b">
        <f t="shared" si="7"/>
        <v>0</v>
      </c>
      <c r="P11" s="2" t="b">
        <f t="shared" si="8"/>
        <v>0</v>
      </c>
      <c r="Q11" s="2">
        <f t="shared" si="9"/>
        <v>0</v>
      </c>
      <c r="R11" s="2">
        <f t="shared" si="4"/>
        <v>0</v>
      </c>
    </row>
    <row r="12" spans="2:18" ht="36.75" customHeight="1" x14ac:dyDescent="0.25">
      <c r="B12" s="17"/>
      <c r="C12" s="18"/>
      <c r="D12" s="18"/>
      <c r="E12" s="18"/>
      <c r="F12" s="18"/>
      <c r="G12" s="16" t="str">
        <f t="shared" si="0"/>
        <v/>
      </c>
      <c r="H12" s="13"/>
      <c r="M12" s="2" t="b">
        <f t="shared" si="5"/>
        <v>0</v>
      </c>
      <c r="N12" s="2" t="b">
        <f t="shared" si="6"/>
        <v>0</v>
      </c>
      <c r="O12" s="2" t="b">
        <f t="shared" si="7"/>
        <v>0</v>
      </c>
      <c r="P12" s="2" t="b">
        <f t="shared" si="8"/>
        <v>0</v>
      </c>
      <c r="Q12" s="2">
        <f t="shared" si="9"/>
        <v>0</v>
      </c>
      <c r="R12" s="2">
        <f t="shared" si="4"/>
        <v>0</v>
      </c>
    </row>
    <row r="13" spans="2:18" ht="36.75" customHeight="1" x14ac:dyDescent="0.25">
      <c r="B13" s="17"/>
      <c r="C13" s="18"/>
      <c r="D13" s="18"/>
      <c r="E13" s="18"/>
      <c r="F13" s="18"/>
      <c r="G13" s="16" t="str">
        <f t="shared" si="0"/>
        <v/>
      </c>
      <c r="H13" s="13"/>
      <c r="M13" s="2" t="b">
        <f t="shared" si="5"/>
        <v>0</v>
      </c>
      <c r="N13" s="2" t="b">
        <f t="shared" si="6"/>
        <v>0</v>
      </c>
      <c r="O13" s="2" t="b">
        <f t="shared" si="7"/>
        <v>0</v>
      </c>
      <c r="P13" s="2" t="b">
        <f t="shared" si="8"/>
        <v>0</v>
      </c>
      <c r="Q13" s="2">
        <f t="shared" si="9"/>
        <v>0</v>
      </c>
      <c r="R13" s="2">
        <f t="shared" si="4"/>
        <v>0</v>
      </c>
    </row>
    <row r="14" spans="2:18" ht="36.75" customHeight="1" x14ac:dyDescent="0.25">
      <c r="B14" s="17"/>
      <c r="C14" s="18"/>
      <c r="D14" s="18"/>
      <c r="E14" s="18"/>
      <c r="F14" s="18"/>
      <c r="G14" s="16" t="str">
        <f t="shared" si="0"/>
        <v/>
      </c>
      <c r="H14" s="13"/>
      <c r="M14" s="2" t="b">
        <f t="shared" si="5"/>
        <v>0</v>
      </c>
      <c r="N14" s="2" t="b">
        <f t="shared" si="6"/>
        <v>0</v>
      </c>
      <c r="O14" s="2" t="b">
        <f t="shared" si="7"/>
        <v>0</v>
      </c>
      <c r="P14" s="2" t="b">
        <f t="shared" si="8"/>
        <v>0</v>
      </c>
      <c r="Q14" s="2">
        <f t="shared" si="9"/>
        <v>0</v>
      </c>
      <c r="R14" s="2">
        <f t="shared" si="4"/>
        <v>0</v>
      </c>
    </row>
    <row r="15" spans="2:18" ht="36.75" customHeight="1" x14ac:dyDescent="0.25">
      <c r="B15" s="17"/>
      <c r="C15" s="18"/>
      <c r="D15" s="18"/>
      <c r="E15" s="18"/>
      <c r="F15" s="18"/>
      <c r="G15" s="16" t="str">
        <f t="shared" si="0"/>
        <v/>
      </c>
      <c r="H15" s="13"/>
      <c r="M15" s="2" t="b">
        <f t="shared" si="5"/>
        <v>0</v>
      </c>
      <c r="N15" s="2" t="b">
        <f t="shared" si="6"/>
        <v>0</v>
      </c>
      <c r="O15" s="2" t="b">
        <f t="shared" si="7"/>
        <v>0</v>
      </c>
      <c r="P15" s="2" t="b">
        <f t="shared" si="8"/>
        <v>0</v>
      </c>
      <c r="Q15" s="2">
        <f t="shared" si="9"/>
        <v>0</v>
      </c>
      <c r="R15" s="2">
        <f t="shared" ref="R15" si="10">INT(Q15/4)</f>
        <v>0</v>
      </c>
    </row>
    <row r="16" spans="2:18" ht="6" customHeight="1" x14ac:dyDescent="0.25"/>
  </sheetData>
  <sheetProtection algorithmName="SHA-512" hashValue="HrLXvNr/e9vs0UURCXBxWLZ0UulFGyFKuAj5NWObFNrVk1fohhsL7ZXogvIPZnoaS2BEfdT0EoKsTf2NFXClhg==" saltValue="Ph7mqoY/zmTzC75Pxwbr9Q==" spinCount="100000" sheet="1" objects="1" scenarios="1"/>
  <mergeCells count="1">
    <mergeCell ref="B2:G2"/>
  </mergeCells>
  <conditionalFormatting sqref="G5:H15">
    <cfRule type="cellIs" dxfId="3" priority="5" operator="equal">
      <formula>"Very Weak"</formula>
    </cfRule>
    <cfRule type="cellIs" dxfId="2" priority="6" operator="equal">
      <formula>"Weak"</formula>
    </cfRule>
    <cfRule type="cellIs" dxfId="1" priority="7" operator="equal">
      <formula>"Strong"</formula>
    </cfRule>
    <cfRule type="cellIs" dxfId="0" priority="8" operator="equal">
      <formula>"Very Strong"</formula>
    </cfRule>
  </conditionalFormatting>
  <dataValidations count="4">
    <dataValidation type="list" allowBlank="1" showInputMessage="1" showErrorMessage="1" sqref="C5:C11">
      <formula1>$I$5:$I$8</formula1>
    </dataValidation>
    <dataValidation type="list" allowBlank="1" showInputMessage="1" showErrorMessage="1" sqref="D5:D11">
      <formula1>$J$5:$J$8</formula1>
    </dataValidation>
    <dataValidation type="list" allowBlank="1" showInputMessage="1" showErrorMessage="1" sqref="E5:E11">
      <formula1>$K$5:$K$8</formula1>
    </dataValidation>
    <dataValidation type="list" allowBlank="1" showInputMessage="1" showErrorMessage="1" sqref="F5:F11">
      <formula1>$L$5:$L$8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Discriminator Tool&amp;R&amp;D</oddHeader>
    <oddFooter>&amp;LCopyright: Martin Eckstein, Bid ALchemy 2020&amp;C&amp;F&amp;RPage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Discriminators</vt:lpstr>
      <vt:lpstr>Discriminators!Print_Area</vt:lpstr>
    </vt:vector>
  </TitlesOfParts>
  <Company>Fujitsu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Eckstein, Martin</dc:creator>
  <cp:lastModifiedBy>karen</cp:lastModifiedBy>
  <cp:lastPrinted>2020-06-07T09:15:17Z</cp:lastPrinted>
  <dcterms:created xsi:type="dcterms:W3CDTF">2020-05-07T13:37:27Z</dcterms:created>
  <dcterms:modified xsi:type="dcterms:W3CDTF">2020-06-07T09:16:31Z</dcterms:modified>
</cp:coreProperties>
</file>