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20490" windowHeight="7755"/>
  </bookViews>
  <sheets>
    <sheet name="Dashboard" sheetId="8" r:id="rId1"/>
  </sheets>
  <definedNames>
    <definedName name="_xlnm.Print_Area" localSheetId="0">Dashboard!$A$2:$O$35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8" l="1"/>
  <c r="F34" i="8"/>
  <c r="H34" i="8"/>
  <c r="D34" i="8" l="1"/>
  <c r="AD26" i="8"/>
  <c r="AC26" i="8"/>
  <c r="AB26" i="8"/>
  <c r="AA26" i="8"/>
  <c r="Z26" i="8"/>
  <c r="Y26" i="8"/>
  <c r="X26" i="8"/>
  <c r="W26" i="8"/>
  <c r="V26" i="8"/>
  <c r="U26" i="8"/>
  <c r="T26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Z11" i="8"/>
  <c r="W12" i="8"/>
  <c r="Y12" i="8"/>
  <c r="Z12" i="8"/>
  <c r="W13" i="8"/>
  <c r="Y13" i="8"/>
  <c r="Z13" i="8"/>
  <c r="W14" i="8"/>
  <c r="Y14" i="8"/>
  <c r="Z14" i="8"/>
  <c r="W15" i="8"/>
  <c r="Y15" i="8"/>
  <c r="Z15" i="8"/>
  <c r="W16" i="8"/>
  <c r="Y16" i="8"/>
  <c r="Z16" i="8"/>
  <c r="W17" i="8"/>
  <c r="Y17" i="8"/>
  <c r="Z17" i="8"/>
  <c r="W18" i="8"/>
  <c r="Y18" i="8"/>
  <c r="Z18" i="8"/>
  <c r="W19" i="8"/>
  <c r="Y19" i="8"/>
  <c r="Z19" i="8"/>
  <c r="W20" i="8"/>
  <c r="Y20" i="8"/>
  <c r="Z20" i="8"/>
  <c r="W21" i="8"/>
  <c r="Y21" i="8"/>
  <c r="Z21" i="8"/>
  <c r="W22" i="8"/>
  <c r="Y22" i="8"/>
  <c r="Z22" i="8"/>
  <c r="W23" i="8"/>
  <c r="Y23" i="8"/>
  <c r="Z23" i="8"/>
  <c r="W24" i="8"/>
  <c r="Y24" i="8"/>
  <c r="Z24" i="8"/>
  <c r="Y11" i="8"/>
  <c r="W11" i="8"/>
  <c r="V11" i="8"/>
  <c r="V10" i="8"/>
  <c r="R16" i="8"/>
  <c r="B33" i="8" s="1"/>
  <c r="R15" i="8"/>
  <c r="B32" i="8" s="1"/>
  <c r="R14" i="8"/>
  <c r="R13" i="8"/>
  <c r="R12" i="8"/>
  <c r="R29" i="8" s="1"/>
  <c r="AB29" i="8" s="1"/>
  <c r="AB38" i="8" s="1"/>
  <c r="R11" i="8"/>
  <c r="B28" i="8" s="1"/>
  <c r="R10" i="8"/>
  <c r="Q8" i="8"/>
  <c r="F7" i="8" s="1"/>
  <c r="AA24" i="8" l="1"/>
  <c r="N24" i="8" s="1"/>
  <c r="AA20" i="8"/>
  <c r="N20" i="8" s="1"/>
  <c r="B29" i="8"/>
  <c r="R28" i="8"/>
  <c r="AC28" i="8" s="1"/>
  <c r="AC37" i="8" s="1"/>
  <c r="T29" i="8"/>
  <c r="T38" i="8" s="1"/>
  <c r="AA17" i="8"/>
  <c r="N17" i="8" s="1"/>
  <c r="R33" i="8"/>
  <c r="AD33" i="8" s="1"/>
  <c r="AD42" i="8" s="1"/>
  <c r="AA16" i="8"/>
  <c r="N16" i="8" s="1"/>
  <c r="R32" i="8"/>
  <c r="AC32" i="8" s="1"/>
  <c r="AC41" i="8" s="1"/>
  <c r="B27" i="8"/>
  <c r="R27" i="8"/>
  <c r="R38" i="8"/>
  <c r="V29" i="8"/>
  <c r="V38" i="8" s="1"/>
  <c r="Z29" i="8"/>
  <c r="Z38" i="8" s="1"/>
  <c r="AD29" i="8"/>
  <c r="AD38" i="8" s="1"/>
  <c r="W29" i="8"/>
  <c r="W38" i="8" s="1"/>
  <c r="AA29" i="8"/>
  <c r="AA38" i="8" s="1"/>
  <c r="Y29" i="8"/>
  <c r="Y38" i="8" s="1"/>
  <c r="AA22" i="8"/>
  <c r="N22" i="8" s="1"/>
  <c r="AA18" i="8"/>
  <c r="N18" i="8" s="1"/>
  <c r="AA14" i="8"/>
  <c r="N14" i="8" s="1"/>
  <c r="Y28" i="8"/>
  <c r="Y37" i="8" s="1"/>
  <c r="X29" i="8"/>
  <c r="X38" i="8" s="1"/>
  <c r="B30" i="8"/>
  <c r="R30" i="8"/>
  <c r="B34" i="8"/>
  <c r="R34" i="8"/>
  <c r="B31" i="8"/>
  <c r="R31" i="8"/>
  <c r="AA11" i="8"/>
  <c r="N11" i="8" s="1"/>
  <c r="AA21" i="8"/>
  <c r="N21" i="8" s="1"/>
  <c r="AC29" i="8"/>
  <c r="AC38" i="8" s="1"/>
  <c r="U29" i="8"/>
  <c r="U38" i="8" s="1"/>
  <c r="AA19" i="8"/>
  <c r="N19" i="8" s="1"/>
  <c r="AA23" i="8"/>
  <c r="N23" i="8" s="1"/>
  <c r="AA15" i="8"/>
  <c r="N15" i="8" s="1"/>
  <c r="AA13" i="8"/>
  <c r="N13" i="8" s="1"/>
  <c r="AA12" i="8"/>
  <c r="N12" i="8" s="1"/>
  <c r="X28" i="8" l="1"/>
  <c r="X37" i="8" s="1"/>
  <c r="AD28" i="8"/>
  <c r="AD37" i="8" s="1"/>
  <c r="R41" i="8"/>
  <c r="T32" i="8"/>
  <c r="T41" i="8" s="1"/>
  <c r="W32" i="8"/>
  <c r="W41" i="8" s="1"/>
  <c r="AB32" i="8"/>
  <c r="AB41" i="8" s="1"/>
  <c r="AA28" i="8"/>
  <c r="AA37" i="8" s="1"/>
  <c r="Z28" i="8"/>
  <c r="Z37" i="8" s="1"/>
  <c r="U28" i="8"/>
  <c r="U37" i="8" s="1"/>
  <c r="V28" i="8"/>
  <c r="V37" i="8" s="1"/>
  <c r="V32" i="8"/>
  <c r="V41" i="8" s="1"/>
  <c r="X32" i="8"/>
  <c r="X41" i="8" s="1"/>
  <c r="Y32" i="8"/>
  <c r="Y41" i="8" s="1"/>
  <c r="AD32" i="8"/>
  <c r="AD41" i="8" s="1"/>
  <c r="T33" i="8"/>
  <c r="T42" i="8" s="1"/>
  <c r="U33" i="8"/>
  <c r="U42" i="8" s="1"/>
  <c r="X33" i="8"/>
  <c r="X42" i="8" s="1"/>
  <c r="AC33" i="8"/>
  <c r="AC42" i="8" s="1"/>
  <c r="AE38" i="8"/>
  <c r="K29" i="8" s="1"/>
  <c r="Y33" i="8"/>
  <c r="Y42" i="8" s="1"/>
  <c r="Z33" i="8"/>
  <c r="Z42" i="8" s="1"/>
  <c r="Z32" i="8"/>
  <c r="Z41" i="8" s="1"/>
  <c r="U32" i="8"/>
  <c r="U41" i="8" s="1"/>
  <c r="V33" i="8"/>
  <c r="V42" i="8" s="1"/>
  <c r="AA33" i="8"/>
  <c r="AA42" i="8" s="1"/>
  <c r="W33" i="8"/>
  <c r="W42" i="8" s="1"/>
  <c r="R42" i="8"/>
  <c r="AB33" i="8"/>
  <c r="AB42" i="8" s="1"/>
  <c r="AA32" i="8"/>
  <c r="AA41" i="8" s="1"/>
  <c r="W28" i="8"/>
  <c r="W37" i="8" s="1"/>
  <c r="AB28" i="8"/>
  <c r="AB37" i="8" s="1"/>
  <c r="T28" i="8"/>
  <c r="T37" i="8" s="1"/>
  <c r="R37" i="8"/>
  <c r="T31" i="8"/>
  <c r="T40" i="8" s="1"/>
  <c r="X31" i="8"/>
  <c r="X40" i="8" s="1"/>
  <c r="AB31" i="8"/>
  <c r="AB40" i="8" s="1"/>
  <c r="U31" i="8"/>
  <c r="U40" i="8" s="1"/>
  <c r="Y31" i="8"/>
  <c r="Y40" i="8" s="1"/>
  <c r="AC31" i="8"/>
  <c r="AC40" i="8" s="1"/>
  <c r="W31" i="8"/>
  <c r="W40" i="8" s="1"/>
  <c r="V31" i="8"/>
  <c r="V40" i="8" s="1"/>
  <c r="AD31" i="8"/>
  <c r="AD40" i="8" s="1"/>
  <c r="Z31" i="8"/>
  <c r="Z40" i="8" s="1"/>
  <c r="AA31" i="8"/>
  <c r="AA40" i="8" s="1"/>
  <c r="R40" i="8"/>
  <c r="W30" i="8"/>
  <c r="W39" i="8" s="1"/>
  <c r="AA30" i="8"/>
  <c r="AA39" i="8" s="1"/>
  <c r="R39" i="8"/>
  <c r="T30" i="8"/>
  <c r="T39" i="8" s="1"/>
  <c r="X30" i="8"/>
  <c r="X39" i="8" s="1"/>
  <c r="AB30" i="8"/>
  <c r="AB39" i="8" s="1"/>
  <c r="Z30" i="8"/>
  <c r="Z39" i="8" s="1"/>
  <c r="Y30" i="8"/>
  <c r="Y39" i="8" s="1"/>
  <c r="U30" i="8"/>
  <c r="U39" i="8" s="1"/>
  <c r="AC30" i="8"/>
  <c r="AC39" i="8" s="1"/>
  <c r="V30" i="8"/>
  <c r="V39" i="8" s="1"/>
  <c r="AD30" i="8"/>
  <c r="AD39" i="8" s="1"/>
  <c r="AD27" i="8"/>
  <c r="AD36" i="8" s="1"/>
  <c r="Z27" i="8"/>
  <c r="Z36" i="8" s="1"/>
  <c r="V27" i="8"/>
  <c r="V36" i="8" s="1"/>
  <c r="AC27" i="8"/>
  <c r="AC36" i="8" s="1"/>
  <c r="Y27" i="8"/>
  <c r="Y36" i="8" s="1"/>
  <c r="U27" i="8"/>
  <c r="U36" i="8" s="1"/>
  <c r="W27" i="8"/>
  <c r="W36" i="8" s="1"/>
  <c r="R36" i="8"/>
  <c r="AB27" i="8"/>
  <c r="AB36" i="8" s="1"/>
  <c r="T27" i="8"/>
  <c r="T36" i="8" s="1"/>
  <c r="AA27" i="8"/>
  <c r="AA36" i="8" s="1"/>
  <c r="X27" i="8"/>
  <c r="X36" i="8" s="1"/>
  <c r="W34" i="8"/>
  <c r="W43" i="8" s="1"/>
  <c r="AA34" i="8"/>
  <c r="AA43" i="8" s="1"/>
  <c r="R43" i="8"/>
  <c r="T34" i="8"/>
  <c r="T43" i="8" s="1"/>
  <c r="X34" i="8"/>
  <c r="X43" i="8" s="1"/>
  <c r="AB34" i="8"/>
  <c r="AB43" i="8" s="1"/>
  <c r="V34" i="8"/>
  <c r="V43" i="8" s="1"/>
  <c r="AD34" i="8"/>
  <c r="AD43" i="8" s="1"/>
  <c r="Y34" i="8"/>
  <c r="Y43" i="8" s="1"/>
  <c r="Z34" i="8"/>
  <c r="Z43" i="8" s="1"/>
  <c r="U34" i="8"/>
  <c r="U43" i="8" s="1"/>
  <c r="AC34" i="8"/>
  <c r="AC43" i="8" s="1"/>
  <c r="M29" i="8" l="1"/>
  <c r="F29" i="8" s="1"/>
  <c r="AE37" i="8"/>
  <c r="K28" i="8" s="1"/>
  <c r="D28" i="8" s="1"/>
  <c r="AE36" i="8"/>
  <c r="AE41" i="8"/>
  <c r="M32" i="8" s="1"/>
  <c r="F32" i="8" s="1"/>
  <c r="AE42" i="8"/>
  <c r="AE43" i="8"/>
  <c r="AE40" i="8"/>
  <c r="D29" i="8"/>
  <c r="AE39" i="8"/>
  <c r="O29" i="8" l="1"/>
  <c r="H29" i="8" s="1"/>
  <c r="K32" i="8"/>
  <c r="D32" i="8" s="1"/>
  <c r="M28" i="8"/>
  <c r="F28" i="8" s="1"/>
  <c r="M27" i="8"/>
  <c r="F27" i="8" s="1"/>
  <c r="K27" i="8"/>
  <c r="K33" i="8"/>
  <c r="M33" i="8"/>
  <c r="F33" i="8" s="1"/>
  <c r="M30" i="8"/>
  <c r="F30" i="8" s="1"/>
  <c r="K30" i="8"/>
  <c r="O32" i="8"/>
  <c r="H32" i="8" s="1"/>
  <c r="M31" i="8"/>
  <c r="F31" i="8" s="1"/>
  <c r="K31" i="8"/>
  <c r="O28" i="8" l="1"/>
  <c r="H28" i="8" s="1"/>
  <c r="D27" i="8"/>
  <c r="O27" i="8"/>
  <c r="H27" i="8" s="1"/>
  <c r="O33" i="8"/>
  <c r="H33" i="8" s="1"/>
  <c r="D33" i="8"/>
  <c r="D31" i="8"/>
  <c r="O31" i="8"/>
  <c r="H31" i="8" s="1"/>
  <c r="D30" i="8"/>
  <c r="O30" i="8"/>
  <c r="H30" i="8" s="1"/>
  <c r="H35" i="8" l="1"/>
</calcChain>
</file>

<file path=xl/sharedStrings.xml><?xml version="1.0" encoding="utf-8"?>
<sst xmlns="http://schemas.openxmlformats.org/spreadsheetml/2006/main" count="20" uniqueCount="19">
  <si>
    <t>Page Count</t>
  </si>
  <si>
    <t>Proposal Name</t>
  </si>
  <si>
    <t>Review Date</t>
  </si>
  <si>
    <t>Section</t>
  </si>
  <si>
    <t>Status</t>
  </si>
  <si>
    <t>Reviewer Names</t>
  </si>
  <si>
    <t>Alchemy RED Review Selection Toolkit.</t>
  </si>
  <si>
    <t>Pages per hour</t>
  </si>
  <si>
    <t>Review 1</t>
  </si>
  <si>
    <t>Reviewer 2</t>
  </si>
  <si>
    <t>Reviewer 3</t>
  </si>
  <si>
    <t>Reviewer 4</t>
  </si>
  <si>
    <t>Time Allocation</t>
  </si>
  <si>
    <t>Reading</t>
  </si>
  <si>
    <t>Comments</t>
  </si>
  <si>
    <t>Total</t>
  </si>
  <si>
    <t>Reading (Mins)</t>
  </si>
  <si>
    <t>Commenting (Mins)</t>
  </si>
  <si>
    <t>Total 
(Rounded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</si>
</sst>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sz val="24"/>
      <color theme="1"/>
      <name val="Arial Rounded MT Bold"/>
      <family val="2"/>
    </font>
    <font>
      <sz val="11"/>
      <color theme="0"/>
      <name val="Arial Rounded MT Bold"/>
      <family val="2"/>
    </font>
    <font>
      <b/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dotted">
        <color theme="3"/>
      </right>
      <top style="thin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thin">
        <color theme="3"/>
      </top>
      <bottom style="dotted">
        <color theme="3"/>
      </bottom>
      <diagonal/>
    </border>
    <border>
      <left/>
      <right style="thin">
        <color theme="3"/>
      </right>
      <top style="thin">
        <color theme="3"/>
      </top>
      <bottom style="dotted">
        <color theme="3"/>
      </bottom>
      <diagonal/>
    </border>
    <border>
      <left/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/>
      <diagonal/>
    </border>
    <border>
      <left/>
      <right style="dotted">
        <color theme="3"/>
      </right>
      <top style="dotted">
        <color theme="3"/>
      </top>
      <bottom/>
      <diagonal/>
    </border>
    <border>
      <left style="dotted">
        <color theme="3"/>
      </left>
      <right/>
      <top style="dotted">
        <color theme="3"/>
      </top>
      <bottom/>
      <diagonal/>
    </border>
    <border>
      <left/>
      <right style="thin">
        <color theme="3"/>
      </right>
      <top style="dotted">
        <color theme="3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theme="3"/>
      </left>
      <right/>
      <top style="dotted">
        <color theme="3"/>
      </top>
      <bottom style="dotted">
        <color rgb="FF002060"/>
      </bottom>
      <diagonal/>
    </border>
    <border>
      <left/>
      <right style="dotted">
        <color theme="3"/>
      </right>
      <top style="dotted">
        <color theme="3"/>
      </top>
      <bottom style="dotted">
        <color rgb="FF00206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0" tint="-4.9989318521683403E-2"/>
      </bottom>
      <diagonal/>
    </border>
    <border>
      <left style="thin">
        <color theme="3"/>
      </left>
      <right style="thin">
        <color theme="3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3"/>
      </left>
      <right style="thin">
        <color theme="3"/>
      </right>
      <top style="thin">
        <color theme="0" tint="-4.9989318521683403E-2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4" fontId="4" fillId="0" borderId="0" xfId="0" applyNumberFormat="1" applyFont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168" fontId="1" fillId="0" borderId="0" xfId="0" applyNumberFormat="1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left" vertical="center" wrapText="1"/>
    </xf>
    <xf numFmtId="0" fontId="9" fillId="3" borderId="36" xfId="0" applyFont="1" applyFill="1" applyBorder="1" applyAlignment="1" applyProtection="1">
      <alignment horizontal="left" vertical="center" wrapText="1"/>
    </xf>
    <xf numFmtId="0" fontId="9" fillId="3" borderId="37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theme="2"/>
      </font>
      <fill>
        <patternFill>
          <bgColor theme="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CCEC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939098063863582"/>
          <c:y val="2.472910398395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2">
                  <a:lumMod val="50000"/>
                </a:schemeClr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333556616391184E-2"/>
          <c:y val="0.13209718576844562"/>
          <c:w val="0.53758661417322839"/>
          <c:h val="0.89597769028871388"/>
        </c:manualLayout>
      </c:layout>
      <c:doughnutChart>
        <c:varyColors val="1"/>
        <c:ser>
          <c:idx val="0"/>
          <c:order val="0"/>
          <c:tx>
            <c:v>RED Time Requirement</c:v>
          </c:tx>
          <c:dPt>
            <c:idx val="0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Dashboard!$B$27:$C$34</c:f>
              <c:strCach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Dashboard!$H$27:$H$34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GB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Rounded MT Bold" panose="020F0704030504030204" pitchFamily="34" charset="0"/>
              </a:rPr>
              <a:t>Time</a:t>
            </a:r>
            <a:r>
              <a:rPr lang="en-GB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Rounded MT Bold" panose="020F0704030504030204" pitchFamily="34" charset="0"/>
              </a:rPr>
              <a:t> Allocation</a:t>
            </a:r>
            <a:endParaRPr lang="en-GB" sz="1200" b="0">
              <a:solidFill>
                <a:schemeClr val="tx1">
                  <a:lumMod val="50000"/>
                  <a:lumOff val="50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8985988662504378"/>
          <c:y val="1.6689832387649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840279599487531E-2"/>
          <c:y val="0.10506271390692332"/>
          <c:w val="0.93280515181834478"/>
          <c:h val="0.739787114836122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Dashboard!$B$27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tx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Dashboard!$B$28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Dashboard!$B$29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Dashboard!$B$30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Dashboard!$B$31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Dashboard!$B$32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Dashboard!$B$33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Dashboard!$B$34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Dashboard!$H$34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40561296"/>
        <c:axId val="-1240563472"/>
      </c:barChart>
      <c:catAx>
        <c:axId val="-124056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9050" cap="flat" cmpd="sng" algn="ctr">
            <a:solidFill>
              <a:schemeClr val="accent1">
                <a:shade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0563472"/>
        <c:crosses val="autoZero"/>
        <c:auto val="1"/>
        <c:lblAlgn val="ctr"/>
        <c:lblOffset val="100"/>
        <c:noMultiLvlLbl val="0"/>
      </c:catAx>
      <c:valAx>
        <c:axId val="-12405634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2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05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-124056129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489585</xdr:colOff>
      <xdr:row>1</xdr:row>
      <xdr:rowOff>57150</xdr:rowOff>
    </xdr:from>
    <xdr:to>
      <xdr:col>14</xdr:col>
      <xdr:colOff>416803</xdr:colOff>
      <xdr:row>1</xdr:row>
      <xdr:rowOff>377190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385685" y="95250"/>
          <a:ext cx="1155943" cy="320040"/>
        </a:xfrm>
        <a:prstGeom prst="rect">
          <a:avLst/>
        </a:prstGeom>
      </xdr:spPr>
    </xdr:pic>
    <xdr:clientData/>
  </xdr:twoCellAnchor>
  <xdr:twoCellAnchor>
    <xdr:from>
      <xdr:col>8</xdr:col>
      <xdr:colOff>1109134</xdr:colOff>
      <xdr:row>21</xdr:row>
      <xdr:rowOff>66675</xdr:rowOff>
    </xdr:from>
    <xdr:to>
      <xdr:col>14</xdr:col>
      <xdr:colOff>450849</xdr:colOff>
      <xdr:row>34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21</xdr:row>
      <xdr:rowOff>41273</xdr:rowOff>
    </xdr:from>
    <xdr:to>
      <xdr:col>8</xdr:col>
      <xdr:colOff>1133475</xdr:colOff>
      <xdr:row>34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F43"/>
  <sheetViews>
    <sheetView showGridLines="0" tabSelected="1" zoomScaleNormal="100" workbookViewId="0">
      <selection activeCell="C4" sqref="C4:K4"/>
    </sheetView>
  </sheetViews>
  <sheetFormatPr defaultColWidth="8.85546875" defaultRowHeight="16.5" x14ac:dyDescent="0.25"/>
  <cols>
    <col min="1" max="1" width="0.85546875" style="1" customWidth="1"/>
    <col min="2" max="2" width="23.7109375" style="1" customWidth="1"/>
    <col min="3" max="5" width="7" style="1" customWidth="1"/>
    <col min="6" max="6" width="1.140625" style="1" customWidth="1"/>
    <col min="7" max="7" width="17.7109375" style="1" customWidth="1"/>
    <col min="8" max="8" width="1.140625" style="1" customWidth="1"/>
    <col min="9" max="9" width="17.85546875" style="1" customWidth="1"/>
    <col min="10" max="10" width="1.140625" style="1" customWidth="1"/>
    <col min="11" max="11" width="17.7109375" style="1" customWidth="1"/>
    <col min="12" max="12" width="1.140625" style="1" customWidth="1"/>
    <col min="13" max="13" width="17.7109375" style="1" customWidth="1"/>
    <col min="14" max="14" width="0.7109375" style="1" customWidth="1"/>
    <col min="15" max="15" width="7.7109375" style="1" customWidth="1"/>
    <col min="16" max="16" width="0.85546875" style="1" customWidth="1"/>
    <col min="17" max="17" width="0.7109375" style="4" customWidth="1"/>
    <col min="18" max="32" width="8.85546875" style="9"/>
    <col min="33" max="16384" width="8.85546875" style="1"/>
  </cols>
  <sheetData>
    <row r="1" spans="2:28" ht="3.6" customHeight="1" thickBot="1" x14ac:dyDescent="0.3">
      <c r="F1" s="3"/>
      <c r="G1" s="3"/>
      <c r="H1" s="3"/>
      <c r="I1" s="3"/>
      <c r="J1" s="10"/>
      <c r="K1" s="10"/>
      <c r="L1" s="2"/>
      <c r="M1" s="2"/>
      <c r="N1" s="2"/>
      <c r="O1" s="2"/>
      <c r="P1" s="2"/>
    </row>
    <row r="2" spans="2:28" ht="32.450000000000003" customHeight="1" thickBot="1" x14ac:dyDescent="0.3">
      <c r="B2" s="48" t="s">
        <v>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2"/>
    </row>
    <row r="3" spans="2:28" ht="6" customHeight="1" x14ac:dyDescent="0.25"/>
    <row r="4" spans="2:28" ht="18" customHeight="1" x14ac:dyDescent="0.25">
      <c r="B4" s="72" t="s">
        <v>1</v>
      </c>
      <c r="C4" s="45"/>
      <c r="D4" s="45"/>
      <c r="E4" s="45"/>
      <c r="F4" s="45"/>
      <c r="G4" s="45"/>
      <c r="H4" s="45"/>
      <c r="I4" s="45"/>
      <c r="J4" s="45"/>
      <c r="K4" s="46"/>
      <c r="L4" s="11"/>
      <c r="M4" s="83" t="s">
        <v>2</v>
      </c>
      <c r="N4" s="84"/>
      <c r="O4" s="85"/>
      <c r="P4" s="12"/>
    </row>
    <row r="5" spans="2:28" ht="18" customHeight="1" x14ac:dyDescent="0.25">
      <c r="B5" s="73" t="s">
        <v>5</v>
      </c>
      <c r="C5" s="78"/>
      <c r="D5" s="79"/>
      <c r="E5" s="79"/>
      <c r="F5" s="79"/>
      <c r="G5" s="79"/>
      <c r="H5" s="79"/>
      <c r="I5" s="79"/>
      <c r="J5" s="79"/>
      <c r="K5" s="80"/>
      <c r="L5" s="6"/>
      <c r="M5" s="55"/>
      <c r="N5" s="56"/>
      <c r="O5" s="57"/>
    </row>
    <row r="6" spans="2:28" ht="18" customHeight="1" x14ac:dyDescent="0.25">
      <c r="B6" s="73"/>
      <c r="C6" s="81"/>
      <c r="D6" s="82"/>
      <c r="E6" s="82"/>
      <c r="F6" s="82"/>
      <c r="G6" s="82"/>
      <c r="H6" s="82"/>
      <c r="I6" s="82"/>
      <c r="J6" s="89"/>
      <c r="K6" s="90"/>
      <c r="L6" s="5"/>
      <c r="M6" s="5"/>
      <c r="N6" s="5"/>
    </row>
    <row r="7" spans="2:28" ht="18" customHeight="1" x14ac:dyDescent="0.25">
      <c r="B7" s="74" t="s">
        <v>7</v>
      </c>
      <c r="C7" s="77"/>
      <c r="D7" s="77"/>
      <c r="E7" s="76"/>
      <c r="F7" s="86" t="str">
        <f>Q8</f>
        <v>Comment time per  Pages</v>
      </c>
      <c r="G7" s="87"/>
      <c r="H7" s="87"/>
      <c r="I7" s="88"/>
      <c r="J7" s="75"/>
      <c r="K7" s="76"/>
      <c r="Q7" s="4">
        <v>5</v>
      </c>
      <c r="R7" s="9">
        <v>10</v>
      </c>
      <c r="S7" s="9">
        <v>15</v>
      </c>
      <c r="T7" s="9">
        <v>20</v>
      </c>
      <c r="U7" s="9">
        <v>25</v>
      </c>
      <c r="V7" s="9">
        <v>30</v>
      </c>
      <c r="W7" s="9">
        <v>35</v>
      </c>
      <c r="X7" s="9">
        <v>40</v>
      </c>
    </row>
    <row r="8" spans="2:28" ht="6" customHeight="1" x14ac:dyDescent="0.25">
      <c r="Q8" s="47" t="str">
        <f>CONCATENATE("Comment time per ",C7," Pages")</f>
        <v>Comment time per  Pages</v>
      </c>
      <c r="R8" s="47"/>
      <c r="S8" s="47"/>
      <c r="T8" s="47"/>
      <c r="U8" s="47"/>
      <c r="V8" s="47"/>
      <c r="W8" s="47"/>
      <c r="X8" s="47"/>
    </row>
    <row r="9" spans="2:28" ht="0.6" customHeight="1" x14ac:dyDescent="0.25">
      <c r="Q9" s="4">
        <v>5</v>
      </c>
      <c r="R9" s="9">
        <v>10</v>
      </c>
      <c r="S9" s="9">
        <v>15</v>
      </c>
      <c r="T9" s="9">
        <v>20</v>
      </c>
      <c r="U9" s="9">
        <v>25</v>
      </c>
      <c r="V9" s="9">
        <v>30</v>
      </c>
      <c r="W9" s="9">
        <v>35</v>
      </c>
      <c r="X9" s="9">
        <v>40</v>
      </c>
      <c r="Y9" s="9">
        <v>45</v>
      </c>
      <c r="Z9" s="9">
        <v>50</v>
      </c>
      <c r="AA9" s="9">
        <v>55</v>
      </c>
      <c r="AB9" s="9">
        <v>60</v>
      </c>
    </row>
    <row r="10" spans="2:28" ht="18" customHeight="1" x14ac:dyDescent="0.25">
      <c r="B10" s="51" t="s">
        <v>3</v>
      </c>
      <c r="C10" s="51"/>
      <c r="D10" s="52" t="s">
        <v>0</v>
      </c>
      <c r="E10" s="52" t="s">
        <v>0</v>
      </c>
      <c r="F10" s="53" t="s">
        <v>8</v>
      </c>
      <c r="G10" s="54"/>
      <c r="H10" s="53" t="s">
        <v>9</v>
      </c>
      <c r="I10" s="54"/>
      <c r="J10" s="53" t="s">
        <v>10</v>
      </c>
      <c r="K10" s="54"/>
      <c r="L10" s="53" t="s">
        <v>11</v>
      </c>
      <c r="M10" s="54"/>
      <c r="N10" s="53" t="s">
        <v>4</v>
      </c>
      <c r="O10" s="54"/>
      <c r="P10" s="8"/>
      <c r="R10" s="14">
        <f>C5</f>
        <v>0</v>
      </c>
      <c r="S10" s="14"/>
      <c r="T10" s="14"/>
      <c r="U10" s="14"/>
      <c r="V10" s="9">
        <f>COUNTIF(F11:M11,"""")</f>
        <v>0</v>
      </c>
    </row>
    <row r="11" spans="2:28" ht="16.5" customHeight="1" x14ac:dyDescent="0.25">
      <c r="B11" s="41"/>
      <c r="C11" s="42"/>
      <c r="D11" s="40"/>
      <c r="E11" s="40"/>
      <c r="F11" s="43"/>
      <c r="G11" s="44"/>
      <c r="H11" s="43"/>
      <c r="I11" s="44"/>
      <c r="J11" s="43"/>
      <c r="K11" s="44"/>
      <c r="L11" s="43"/>
      <c r="M11" s="44"/>
      <c r="N11" s="38">
        <f>IF(AA11&gt;1,1,IF(B11="",0,2))</f>
        <v>0</v>
      </c>
      <c r="O11" s="39"/>
      <c r="P11" s="7"/>
      <c r="R11" s="14">
        <f>F5</f>
        <v>0</v>
      </c>
      <c r="S11" s="14"/>
      <c r="T11" s="14"/>
      <c r="U11" s="14"/>
      <c r="V11" s="9">
        <f>IF(F11="",0,1)</f>
        <v>0</v>
      </c>
      <c r="W11" s="9">
        <f>IF(H11="",0,1)</f>
        <v>0</v>
      </c>
      <c r="Y11" s="9">
        <f>IF(J11="",0,1)</f>
        <v>0</v>
      </c>
      <c r="Z11" s="9">
        <f t="shared" ref="Z11:Z24" si="0">IF(L11="",0,1)</f>
        <v>0</v>
      </c>
      <c r="AA11" s="9">
        <f>SUM(V11:Z11)</f>
        <v>0</v>
      </c>
    </row>
    <row r="12" spans="2:28" ht="16.5" customHeight="1" x14ac:dyDescent="0.25">
      <c r="B12" s="34"/>
      <c r="C12" s="35"/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2">
        <f>IF(AA12&gt;1,1,IF(B12="",0,2))</f>
        <v>0</v>
      </c>
      <c r="O12" s="33"/>
      <c r="P12" s="7"/>
      <c r="R12" s="14">
        <f>H5</f>
        <v>0</v>
      </c>
      <c r="S12" s="14"/>
      <c r="T12" s="14"/>
      <c r="U12" s="14"/>
      <c r="V12" s="9">
        <f>IF(F12="",0,1)</f>
        <v>0</v>
      </c>
      <c r="W12" s="9">
        <f>IF(H12="",0,1)</f>
        <v>0</v>
      </c>
      <c r="Y12" s="9">
        <f>IF(J12="",0,1)</f>
        <v>0</v>
      </c>
      <c r="Z12" s="9">
        <f t="shared" si="0"/>
        <v>0</v>
      </c>
      <c r="AA12" s="9">
        <f t="shared" ref="AA12:AA24" si="1">SUM(V12:Z12)</f>
        <v>0</v>
      </c>
    </row>
    <row r="13" spans="2:28" ht="16.5" customHeight="1" x14ac:dyDescent="0.25">
      <c r="B13" s="34"/>
      <c r="C13" s="35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2">
        <f>IF(AA13&gt;1,1,IF(B13="",0,2))</f>
        <v>0</v>
      </c>
      <c r="O13" s="33"/>
      <c r="P13" s="7"/>
      <c r="R13" s="14">
        <f>J5</f>
        <v>0</v>
      </c>
      <c r="S13" s="14"/>
      <c r="T13" s="14"/>
      <c r="U13" s="14"/>
      <c r="V13" s="9">
        <f>IF(F13="",0,1)</f>
        <v>0</v>
      </c>
      <c r="W13" s="9">
        <f>IF(H13="",0,1)</f>
        <v>0</v>
      </c>
      <c r="Y13" s="9">
        <f>IF(J13="",0,1)</f>
        <v>0</v>
      </c>
      <c r="Z13" s="9">
        <f t="shared" si="0"/>
        <v>0</v>
      </c>
      <c r="AA13" s="9">
        <f t="shared" si="1"/>
        <v>0</v>
      </c>
    </row>
    <row r="14" spans="2:28" ht="16.5" customHeight="1" x14ac:dyDescent="0.25">
      <c r="B14" s="34"/>
      <c r="C14" s="35"/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32">
        <f>IF(AA14&gt;1,1,IF(B14="",0,2))</f>
        <v>0</v>
      </c>
      <c r="O14" s="33"/>
      <c r="P14" s="7"/>
      <c r="R14" s="14">
        <f>C6</f>
        <v>0</v>
      </c>
      <c r="S14" s="14"/>
      <c r="T14" s="14"/>
      <c r="U14" s="14"/>
      <c r="V14" s="9">
        <f>IF(F14="",0,1)</f>
        <v>0</v>
      </c>
      <c r="W14" s="9">
        <f>IF(H14="",0,1)</f>
        <v>0</v>
      </c>
      <c r="Y14" s="9">
        <f>IF(J14="",0,1)</f>
        <v>0</v>
      </c>
      <c r="Z14" s="9">
        <f t="shared" si="0"/>
        <v>0</v>
      </c>
      <c r="AA14" s="9">
        <f t="shared" si="1"/>
        <v>0</v>
      </c>
    </row>
    <row r="15" spans="2:28" ht="16.5" customHeight="1" x14ac:dyDescent="0.25">
      <c r="B15" s="34"/>
      <c r="C15" s="35"/>
      <c r="D15" s="36"/>
      <c r="E15" s="37"/>
      <c r="F15" s="36"/>
      <c r="G15" s="37"/>
      <c r="H15" s="36"/>
      <c r="I15" s="37"/>
      <c r="J15" s="36"/>
      <c r="K15" s="37"/>
      <c r="L15" s="36"/>
      <c r="M15" s="37"/>
      <c r="N15" s="32">
        <f>IF(AA15&gt;1,1,IF(B15="",0,2))</f>
        <v>0</v>
      </c>
      <c r="O15" s="33"/>
      <c r="P15" s="7"/>
      <c r="R15" s="14">
        <f>F6</f>
        <v>0</v>
      </c>
      <c r="S15" s="14"/>
      <c r="T15" s="14"/>
      <c r="U15" s="14"/>
      <c r="V15" s="9">
        <f>IF(F15="",0,1)</f>
        <v>0</v>
      </c>
      <c r="W15" s="9">
        <f>IF(H15="",0,1)</f>
        <v>0</v>
      </c>
      <c r="Y15" s="9">
        <f>IF(J15="",0,1)</f>
        <v>0</v>
      </c>
      <c r="Z15" s="9">
        <f t="shared" si="0"/>
        <v>0</v>
      </c>
      <c r="AA15" s="9">
        <f t="shared" si="1"/>
        <v>0</v>
      </c>
    </row>
    <row r="16" spans="2:28" ht="16.5" customHeight="1" x14ac:dyDescent="0.25">
      <c r="B16" s="34"/>
      <c r="C16" s="35"/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32">
        <f>IF(AA16&gt;1,1,IF(B16="",0,2))</f>
        <v>0</v>
      </c>
      <c r="O16" s="33"/>
      <c r="P16" s="7"/>
      <c r="R16" s="14">
        <f>H6</f>
        <v>0</v>
      </c>
      <c r="S16" s="14"/>
      <c r="T16" s="14"/>
      <c r="U16" s="14"/>
      <c r="V16" s="9">
        <f>IF(F16="",0,1)</f>
        <v>0</v>
      </c>
      <c r="W16" s="9">
        <f>IF(H16="",0,1)</f>
        <v>0</v>
      </c>
      <c r="Y16" s="9">
        <f>IF(J16="",0,1)</f>
        <v>0</v>
      </c>
      <c r="Z16" s="9">
        <f t="shared" si="0"/>
        <v>0</v>
      </c>
      <c r="AA16" s="9">
        <f t="shared" si="1"/>
        <v>0</v>
      </c>
    </row>
    <row r="17" spans="2:30" x14ac:dyDescent="0.25">
      <c r="B17" s="34"/>
      <c r="C17" s="35"/>
      <c r="D17" s="36"/>
      <c r="E17" s="37"/>
      <c r="F17" s="36"/>
      <c r="G17" s="37"/>
      <c r="H17" s="36"/>
      <c r="I17" s="37"/>
      <c r="J17" s="36"/>
      <c r="K17" s="37"/>
      <c r="L17" s="36"/>
      <c r="M17" s="37"/>
      <c r="N17" s="32">
        <f>IF(AA17&gt;1,1,IF(B17="",0,2))</f>
        <v>0</v>
      </c>
      <c r="O17" s="33"/>
      <c r="P17" s="7"/>
      <c r="R17" s="14">
        <f>J6</f>
        <v>0</v>
      </c>
      <c r="S17" s="14"/>
      <c r="T17" s="14"/>
      <c r="U17" s="14"/>
      <c r="V17" s="9">
        <f>IF(F17="",0,1)</f>
        <v>0</v>
      </c>
      <c r="W17" s="9">
        <f>IF(H17="",0,1)</f>
        <v>0</v>
      </c>
      <c r="Y17" s="9">
        <f>IF(J17="",0,1)</f>
        <v>0</v>
      </c>
      <c r="Z17" s="9">
        <f t="shared" si="0"/>
        <v>0</v>
      </c>
      <c r="AA17" s="9">
        <f t="shared" si="1"/>
        <v>0</v>
      </c>
    </row>
    <row r="18" spans="2:30" x14ac:dyDescent="0.25">
      <c r="B18" s="34"/>
      <c r="C18" s="35"/>
      <c r="D18" s="36"/>
      <c r="E18" s="37"/>
      <c r="F18" s="36"/>
      <c r="G18" s="37"/>
      <c r="H18" s="36"/>
      <c r="I18" s="37"/>
      <c r="J18" s="36"/>
      <c r="K18" s="37"/>
      <c r="L18" s="36"/>
      <c r="M18" s="37"/>
      <c r="N18" s="32">
        <f>IF(AA18&gt;1,1,IF(B18="",0,2))</f>
        <v>0</v>
      </c>
      <c r="O18" s="33"/>
      <c r="P18" s="7"/>
      <c r="V18" s="9">
        <f>IF(F18="",0,1)</f>
        <v>0</v>
      </c>
      <c r="W18" s="9">
        <f>IF(H18="",0,1)</f>
        <v>0</v>
      </c>
      <c r="Y18" s="9">
        <f>IF(J18="",0,1)</f>
        <v>0</v>
      </c>
      <c r="Z18" s="9">
        <f t="shared" si="0"/>
        <v>0</v>
      </c>
      <c r="AA18" s="9">
        <f t="shared" si="1"/>
        <v>0</v>
      </c>
    </row>
    <row r="19" spans="2:30" x14ac:dyDescent="0.25">
      <c r="B19" s="28"/>
      <c r="C19" s="29"/>
      <c r="D19" s="30"/>
      <c r="E19" s="31"/>
      <c r="F19" s="70"/>
      <c r="G19" s="71"/>
      <c r="H19" s="70"/>
      <c r="I19" s="71"/>
      <c r="J19" s="70"/>
      <c r="K19" s="71"/>
      <c r="L19" s="30"/>
      <c r="M19" s="31"/>
      <c r="N19" s="21">
        <f>IF(AA19&gt;1,1,IF(B19="",0,2))</f>
        <v>0</v>
      </c>
      <c r="O19" s="22"/>
      <c r="P19" s="7"/>
      <c r="V19" s="9">
        <f>IF(F19="",0,1)</f>
        <v>0</v>
      </c>
      <c r="W19" s="9">
        <f>IF(H19="",0,1)</f>
        <v>0</v>
      </c>
      <c r="Y19" s="9">
        <f>IF(J19="",0,1)</f>
        <v>0</v>
      </c>
      <c r="Z19" s="9">
        <f t="shared" si="0"/>
        <v>0</v>
      </c>
      <c r="AA19" s="9">
        <f t="shared" si="1"/>
        <v>0</v>
      </c>
    </row>
    <row r="20" spans="2:30" x14ac:dyDescent="0.25">
      <c r="B20" s="23"/>
      <c r="C20" s="24"/>
      <c r="D20" s="25"/>
      <c r="E20" s="25"/>
      <c r="F20" s="68"/>
      <c r="G20" s="69"/>
      <c r="H20" s="68"/>
      <c r="I20" s="69"/>
      <c r="J20" s="68"/>
      <c r="K20" s="69"/>
      <c r="L20" s="25"/>
      <c r="M20" s="25"/>
      <c r="N20" s="26">
        <f>IF(AA20&gt;1,1,IF(B20="",0,2))</f>
        <v>0</v>
      </c>
      <c r="O20" s="27"/>
      <c r="P20" s="7"/>
      <c r="V20" s="9">
        <f>IF(F20="",0,1)</f>
        <v>0</v>
      </c>
      <c r="W20" s="9">
        <f>IF(H20="",0,1)</f>
        <v>0</v>
      </c>
      <c r="Y20" s="9">
        <f>IF(J20="",0,1)</f>
        <v>0</v>
      </c>
      <c r="Z20" s="9">
        <f t="shared" si="0"/>
        <v>0</v>
      </c>
      <c r="AA20" s="9">
        <f t="shared" si="1"/>
        <v>0</v>
      </c>
    </row>
    <row r="21" spans="2:30" x14ac:dyDescent="0.25">
      <c r="B21" s="18"/>
      <c r="C21" s="19"/>
      <c r="D21" s="20"/>
      <c r="E21" s="20"/>
      <c r="F21" s="66"/>
      <c r="G21" s="67"/>
      <c r="H21" s="66"/>
      <c r="I21" s="67"/>
      <c r="J21" s="66"/>
      <c r="K21" s="67"/>
      <c r="L21" s="20"/>
      <c r="M21" s="20"/>
      <c r="N21" s="16">
        <f>IF(AA21&gt;1,1,IF(B21="",0,2))</f>
        <v>0</v>
      </c>
      <c r="O21" s="17"/>
      <c r="P21" s="7"/>
      <c r="V21" s="9">
        <f>IF(F21="",0,1)</f>
        <v>0</v>
      </c>
      <c r="W21" s="9">
        <f>IF(H21="",0,1)</f>
        <v>0</v>
      </c>
      <c r="Y21" s="9">
        <f>IF(J21="",0,1)</f>
        <v>0</v>
      </c>
      <c r="Z21" s="9">
        <f t="shared" si="0"/>
        <v>0</v>
      </c>
      <c r="AA21" s="9">
        <f t="shared" si="1"/>
        <v>0</v>
      </c>
    </row>
    <row r="22" spans="2:30" ht="6" customHeight="1" x14ac:dyDescent="0.25">
      <c r="B22" s="13"/>
      <c r="C22" s="13"/>
      <c r="D22" s="15"/>
      <c r="E22" s="15"/>
      <c r="F22" s="65"/>
      <c r="G22" s="65"/>
      <c r="H22" s="65"/>
      <c r="I22" s="65"/>
      <c r="J22" s="65"/>
      <c r="K22" s="65"/>
      <c r="L22" s="15"/>
      <c r="M22" s="15"/>
      <c r="N22" s="15">
        <f>IF(AA22&gt;1,1,IF(B22="",0,2))</f>
        <v>0</v>
      </c>
      <c r="O22" s="15"/>
      <c r="P22" s="7"/>
      <c r="V22" s="9">
        <f>IF(F22="",0,1)</f>
        <v>0</v>
      </c>
      <c r="W22" s="9">
        <f>IF(H22="",0,1)</f>
        <v>0</v>
      </c>
      <c r="Y22" s="9">
        <f>IF(J22="",0,1)</f>
        <v>0</v>
      </c>
      <c r="Z22" s="9">
        <f t="shared" si="0"/>
        <v>0</v>
      </c>
      <c r="AA22" s="9">
        <f t="shared" si="1"/>
        <v>0</v>
      </c>
    </row>
    <row r="23" spans="2:30" ht="16.5" hidden="1" customHeight="1" x14ac:dyDescent="0.25">
      <c r="B23" s="13"/>
      <c r="C23" s="1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>IF(AA23&gt;1,1,IF(B23="",0,2))</f>
        <v>0</v>
      </c>
      <c r="O23" s="15"/>
      <c r="P23" s="7"/>
      <c r="V23" s="9">
        <f>IF(F23="",0,1)</f>
        <v>0</v>
      </c>
      <c r="W23" s="9">
        <f>IF(H23="",0,1)</f>
        <v>0</v>
      </c>
      <c r="Y23" s="9">
        <f>IF(J23="",0,1)</f>
        <v>0</v>
      </c>
      <c r="Z23" s="9">
        <f t="shared" si="0"/>
        <v>0</v>
      </c>
      <c r="AA23" s="9">
        <f t="shared" si="1"/>
        <v>0</v>
      </c>
    </row>
    <row r="24" spans="2:30" ht="16.5" hidden="1" customHeight="1" x14ac:dyDescent="0.25">
      <c r="B24" s="13"/>
      <c r="C24" s="1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>IF(AA24&gt;1,1,IF(B24="",0,2))</f>
        <v>0</v>
      </c>
      <c r="O24" s="15"/>
      <c r="P24" s="7"/>
      <c r="V24" s="9">
        <f>IF(F24="",0,1)</f>
        <v>0</v>
      </c>
      <c r="W24" s="9">
        <f>IF(H24="",0,1)</f>
        <v>0</v>
      </c>
      <c r="Y24" s="9">
        <f>IF(J24="",0,1)</f>
        <v>0</v>
      </c>
      <c r="Z24" s="9">
        <f t="shared" si="0"/>
        <v>0</v>
      </c>
      <c r="AA24" s="9">
        <f t="shared" si="1"/>
        <v>0</v>
      </c>
    </row>
    <row r="25" spans="2:30" ht="16.5" hidden="1" customHeight="1" x14ac:dyDescent="0.25">
      <c r="B25" s="13"/>
      <c r="C25" s="13"/>
      <c r="D25" s="59"/>
      <c r="E25" s="59"/>
      <c r="F25" s="59"/>
      <c r="G25" s="59"/>
      <c r="H25" s="59"/>
      <c r="I25" s="59"/>
    </row>
    <row r="26" spans="2:30" ht="31.15" customHeight="1" x14ac:dyDescent="0.25">
      <c r="B26" s="61" t="s">
        <v>12</v>
      </c>
      <c r="C26" s="61" t="s">
        <v>13</v>
      </c>
      <c r="D26" s="62" t="s">
        <v>16</v>
      </c>
      <c r="E26" s="62"/>
      <c r="F26" s="62" t="s">
        <v>17</v>
      </c>
      <c r="G26" s="62" t="s">
        <v>14</v>
      </c>
      <c r="H26" s="62" t="s">
        <v>18</v>
      </c>
      <c r="I26" s="62" t="s">
        <v>15</v>
      </c>
      <c r="K26" s="9"/>
      <c r="L26" s="9"/>
      <c r="M26" s="9"/>
      <c r="N26" s="9"/>
      <c r="O26" s="9"/>
      <c r="T26" s="9">
        <f>B11</f>
        <v>0</v>
      </c>
      <c r="U26" s="9">
        <f>B12</f>
        <v>0</v>
      </c>
      <c r="V26" s="9">
        <f>B13</f>
        <v>0</v>
      </c>
      <c r="W26" s="9">
        <f>B14</f>
        <v>0</v>
      </c>
      <c r="X26" s="9">
        <f>B15</f>
        <v>0</v>
      </c>
      <c r="Y26" s="9">
        <f>B16</f>
        <v>0</v>
      </c>
      <c r="Z26" s="9">
        <f>B17</f>
        <v>0</v>
      </c>
      <c r="AA26" s="9">
        <f>B18</f>
        <v>0</v>
      </c>
      <c r="AB26" s="9">
        <f>B19</f>
        <v>0</v>
      </c>
      <c r="AC26" s="9">
        <f>B20</f>
        <v>0</v>
      </c>
      <c r="AD26" s="9">
        <f>B21</f>
        <v>0</v>
      </c>
    </row>
    <row r="27" spans="2:30" x14ac:dyDescent="0.25">
      <c r="B27" s="63">
        <f>R10</f>
        <v>0</v>
      </c>
      <c r="C27" s="63"/>
      <c r="D27" s="64" t="e">
        <f>K27</f>
        <v>#DIV/0!</v>
      </c>
      <c r="E27" s="64"/>
      <c r="F27" s="64" t="e">
        <f>M27</f>
        <v>#DIV/0!</v>
      </c>
      <c r="G27" s="64"/>
      <c r="H27" s="64" t="e">
        <f>ROUND(CONVERT(O27,"min","hr"),0)</f>
        <v>#DIV/0!</v>
      </c>
      <c r="I27" s="64"/>
      <c r="K27" s="9" t="e">
        <f>(AE36/C$7)*60</f>
        <v>#DIV/0!</v>
      </c>
      <c r="L27" s="9"/>
      <c r="M27" s="9" t="e">
        <f>(AE36/J$7)*60</f>
        <v>#DIV/0!</v>
      </c>
      <c r="N27" s="9"/>
      <c r="O27" s="9" t="e">
        <f>SUM(K27:M27)</f>
        <v>#DIV/0!</v>
      </c>
      <c r="R27" s="14">
        <f>R10</f>
        <v>0</v>
      </c>
      <c r="S27" s="14"/>
      <c r="T27" s="9">
        <f>COUNTIF($F$11:$M$11,$R27)</f>
        <v>0</v>
      </c>
      <c r="U27" s="9">
        <f>COUNTIF($F$12:$M$12,$R27)</f>
        <v>0</v>
      </c>
      <c r="V27" s="9">
        <f>COUNTIF($F$13:$M$13,$R27)</f>
        <v>0</v>
      </c>
      <c r="W27" s="9">
        <f>COUNTIF($F$14:$M$14,$R27)</f>
        <v>0</v>
      </c>
      <c r="X27" s="9">
        <f>COUNTIF($F$15:$M$15,$R27)</f>
        <v>0</v>
      </c>
      <c r="Y27" s="9">
        <f>COUNTIF($F$16:$M$16,$R27)</f>
        <v>0</v>
      </c>
      <c r="Z27" s="9">
        <f>COUNTIF($F$17:$M$17,$R27)</f>
        <v>0</v>
      </c>
      <c r="AA27" s="9">
        <f>COUNTIF($F$18:$M$18,$R27)</f>
        <v>0</v>
      </c>
      <c r="AB27" s="9">
        <f>COUNTIF($F$19:$M$19,$R27)</f>
        <v>0</v>
      </c>
      <c r="AC27" s="9">
        <f>COUNTIF($F$20:$M$20,$R27)</f>
        <v>0</v>
      </c>
      <c r="AD27" s="9">
        <f>COUNTIF($F$21:$M$21,$R27)</f>
        <v>0</v>
      </c>
    </row>
    <row r="28" spans="2:30" x14ac:dyDescent="0.25">
      <c r="B28" s="63">
        <f>R11</f>
        <v>0</v>
      </c>
      <c r="C28" s="63"/>
      <c r="D28" s="64" t="e">
        <f t="shared" ref="D28:D33" si="2">K28</f>
        <v>#DIV/0!</v>
      </c>
      <c r="E28" s="64"/>
      <c r="F28" s="64" t="e">
        <f t="shared" ref="F28:F33" si="3">M28</f>
        <v>#DIV/0!</v>
      </c>
      <c r="G28" s="64"/>
      <c r="H28" s="64" t="e">
        <f t="shared" ref="H28:H33" si="4">ROUND(CONVERT(O28,"min","hr"),0)</f>
        <v>#DIV/0!</v>
      </c>
      <c r="I28" s="64"/>
      <c r="K28" s="9" t="e">
        <f>(AE37/C$7)*60</f>
        <v>#DIV/0!</v>
      </c>
      <c r="L28" s="9"/>
      <c r="M28" s="9" t="e">
        <f>(AE37/J$7)*60</f>
        <v>#DIV/0!</v>
      </c>
      <c r="N28" s="9"/>
      <c r="O28" s="9" t="e">
        <f t="shared" ref="O28:O33" si="5">SUM(K28:M28)</f>
        <v>#DIV/0!</v>
      </c>
      <c r="R28" s="14">
        <f t="shared" ref="R28:R34" si="6">R11</f>
        <v>0</v>
      </c>
      <c r="S28" s="14"/>
      <c r="T28" s="9">
        <f>COUNTIF($F$11:$M$11,$R28)</f>
        <v>0</v>
      </c>
      <c r="U28" s="9">
        <f>COUNTIF($F$12:$M$12,$R28)</f>
        <v>0</v>
      </c>
      <c r="V28" s="9">
        <f>COUNTIF($F$13:$M$13,$R28)</f>
        <v>0</v>
      </c>
      <c r="W28" s="9">
        <f>COUNTIF($F$14:$M$14,$R28)</f>
        <v>0</v>
      </c>
      <c r="X28" s="9">
        <f>COUNTIF($F$15:$M$15,$R28)</f>
        <v>0</v>
      </c>
      <c r="Y28" s="9">
        <f>COUNTIF($F$16:$M$16,$R28)</f>
        <v>0</v>
      </c>
      <c r="Z28" s="9">
        <f>COUNTIF($F$17:$M$17,$R28)</f>
        <v>0</v>
      </c>
      <c r="AA28" s="9">
        <f>COUNTIF($F$18:$M$18,$R28)</f>
        <v>0</v>
      </c>
      <c r="AB28" s="9">
        <f>COUNTIF($F$19:$M$19,$R28)</f>
        <v>0</v>
      </c>
      <c r="AC28" s="9">
        <f>COUNTIF($F$20:$M$20,$R28)</f>
        <v>0</v>
      </c>
      <c r="AD28" s="9">
        <f>COUNTIF($F$21:$M$21,$R28)</f>
        <v>0</v>
      </c>
    </row>
    <row r="29" spans="2:30" x14ac:dyDescent="0.25">
      <c r="B29" s="63">
        <f>R12</f>
        <v>0</v>
      </c>
      <c r="C29" s="63"/>
      <c r="D29" s="64" t="e">
        <f t="shared" si="2"/>
        <v>#DIV/0!</v>
      </c>
      <c r="E29" s="64"/>
      <c r="F29" s="64" t="e">
        <f t="shared" si="3"/>
        <v>#DIV/0!</v>
      </c>
      <c r="G29" s="64"/>
      <c r="H29" s="64" t="e">
        <f t="shared" si="4"/>
        <v>#DIV/0!</v>
      </c>
      <c r="I29" s="64"/>
      <c r="K29" s="9" t="e">
        <f>(AE38/C$7)*60</f>
        <v>#DIV/0!</v>
      </c>
      <c r="L29" s="9"/>
      <c r="M29" s="9" t="e">
        <f>(AE38/J$7)*60</f>
        <v>#DIV/0!</v>
      </c>
      <c r="N29" s="9"/>
      <c r="O29" s="9" t="e">
        <f t="shared" si="5"/>
        <v>#DIV/0!</v>
      </c>
      <c r="R29" s="14">
        <f t="shared" si="6"/>
        <v>0</v>
      </c>
      <c r="S29" s="14"/>
      <c r="T29" s="9">
        <f>COUNTIF($F$11:$M$11,$R29)</f>
        <v>0</v>
      </c>
      <c r="U29" s="9">
        <f>COUNTIF($F$12:$M$12,$R29)</f>
        <v>0</v>
      </c>
      <c r="V29" s="9">
        <f>COUNTIF($F$13:$M$13,$R29)</f>
        <v>0</v>
      </c>
      <c r="W29" s="9">
        <f>COUNTIF($F$14:$M$14,$R29)</f>
        <v>0</v>
      </c>
      <c r="X29" s="9">
        <f>COUNTIF($F$15:$M$15,$R29)</f>
        <v>0</v>
      </c>
      <c r="Y29" s="9">
        <f>COUNTIF($F$16:$M$16,$R29)</f>
        <v>0</v>
      </c>
      <c r="Z29" s="9">
        <f>COUNTIF($F$17:$M$17,$R29)</f>
        <v>0</v>
      </c>
      <c r="AA29" s="9">
        <f>COUNTIF($F$18:$M$18,$R29)</f>
        <v>0</v>
      </c>
      <c r="AB29" s="9">
        <f>COUNTIF($F$19:$M$19,$R29)</f>
        <v>0</v>
      </c>
      <c r="AC29" s="9">
        <f>COUNTIF($F$20:$M$20,$R29)</f>
        <v>0</v>
      </c>
      <c r="AD29" s="9">
        <f>COUNTIF($F$21:$M$21,$R29)</f>
        <v>0</v>
      </c>
    </row>
    <row r="30" spans="2:30" x14ac:dyDescent="0.25">
      <c r="B30" s="63">
        <f>R13</f>
        <v>0</v>
      </c>
      <c r="C30" s="63"/>
      <c r="D30" s="64" t="e">
        <f t="shared" si="2"/>
        <v>#DIV/0!</v>
      </c>
      <c r="E30" s="64"/>
      <c r="F30" s="64" t="e">
        <f t="shared" si="3"/>
        <v>#DIV/0!</v>
      </c>
      <c r="G30" s="64"/>
      <c r="H30" s="64" t="e">
        <f t="shared" si="4"/>
        <v>#DIV/0!</v>
      </c>
      <c r="I30" s="64"/>
      <c r="K30" s="9" t="e">
        <f>(AE39/C$7)*60</f>
        <v>#DIV/0!</v>
      </c>
      <c r="L30" s="9"/>
      <c r="M30" s="9" t="e">
        <f>(AE39/J$7)*60</f>
        <v>#DIV/0!</v>
      </c>
      <c r="N30" s="9"/>
      <c r="O30" s="9" t="e">
        <f t="shared" si="5"/>
        <v>#DIV/0!</v>
      </c>
      <c r="R30" s="14">
        <f t="shared" si="6"/>
        <v>0</v>
      </c>
      <c r="S30" s="14"/>
      <c r="T30" s="9">
        <f>COUNTIF($F$11:$M$11,$R30)</f>
        <v>0</v>
      </c>
      <c r="U30" s="9">
        <f>COUNTIF($F$12:$M$12,$R30)</f>
        <v>0</v>
      </c>
      <c r="V30" s="9">
        <f>COUNTIF($F$13:$M$13,$R30)</f>
        <v>0</v>
      </c>
      <c r="W30" s="9">
        <f>COUNTIF($F$14:$M$14,$R30)</f>
        <v>0</v>
      </c>
      <c r="X30" s="9">
        <f>COUNTIF($F$15:$M$15,$R30)</f>
        <v>0</v>
      </c>
      <c r="Y30" s="9">
        <f>COUNTIF($F$16:$M$16,$R30)</f>
        <v>0</v>
      </c>
      <c r="Z30" s="9">
        <f>COUNTIF($F$17:$M$17,$R30)</f>
        <v>0</v>
      </c>
      <c r="AA30" s="9">
        <f>COUNTIF($F$18:$M$18,$R30)</f>
        <v>0</v>
      </c>
      <c r="AB30" s="9">
        <f>COUNTIF($F$19:$M$19,$R30)</f>
        <v>0</v>
      </c>
      <c r="AC30" s="9">
        <f>COUNTIF($F$20:$M$20,$R30)</f>
        <v>0</v>
      </c>
      <c r="AD30" s="9">
        <f>COUNTIF($F$21:$M$21,$R30)</f>
        <v>0</v>
      </c>
    </row>
    <row r="31" spans="2:30" x14ac:dyDescent="0.25">
      <c r="B31" s="63">
        <f>R14</f>
        <v>0</v>
      </c>
      <c r="C31" s="63"/>
      <c r="D31" s="64" t="e">
        <f t="shared" si="2"/>
        <v>#DIV/0!</v>
      </c>
      <c r="E31" s="64"/>
      <c r="F31" s="64" t="e">
        <f t="shared" si="3"/>
        <v>#DIV/0!</v>
      </c>
      <c r="G31" s="64"/>
      <c r="H31" s="64" t="e">
        <f t="shared" si="4"/>
        <v>#DIV/0!</v>
      </c>
      <c r="I31" s="64"/>
      <c r="K31" s="9" t="e">
        <f>(AE40/C$7)*60</f>
        <v>#DIV/0!</v>
      </c>
      <c r="L31" s="9"/>
      <c r="M31" s="9" t="e">
        <f>(AE40/J$7)*60</f>
        <v>#DIV/0!</v>
      </c>
      <c r="N31" s="9"/>
      <c r="O31" s="9" t="e">
        <f t="shared" si="5"/>
        <v>#DIV/0!</v>
      </c>
      <c r="R31" s="14">
        <f t="shared" si="6"/>
        <v>0</v>
      </c>
      <c r="S31" s="14"/>
      <c r="T31" s="9">
        <f>COUNTIF($F$11:$M$11,$R31)</f>
        <v>0</v>
      </c>
      <c r="U31" s="9">
        <f>COUNTIF($F$12:$M$12,$R31)</f>
        <v>0</v>
      </c>
      <c r="V31" s="9">
        <f>COUNTIF($F$13:$M$13,$R31)</f>
        <v>0</v>
      </c>
      <c r="W31" s="9">
        <f>COUNTIF($F$14:$M$14,$R31)</f>
        <v>0</v>
      </c>
      <c r="X31" s="9">
        <f>COUNTIF($F$15:$M$15,$R31)</f>
        <v>0</v>
      </c>
      <c r="Y31" s="9">
        <f>COUNTIF($F$16:$M$16,$R31)</f>
        <v>0</v>
      </c>
      <c r="Z31" s="9">
        <f>COUNTIF($F$17:$M$17,$R31)</f>
        <v>0</v>
      </c>
      <c r="AA31" s="9">
        <f>COUNTIF($F$18:$M$18,$R31)</f>
        <v>0</v>
      </c>
      <c r="AB31" s="9">
        <f>COUNTIF($F$19:$M$19,$R31)</f>
        <v>0</v>
      </c>
      <c r="AC31" s="9">
        <f>COUNTIF($F$20:$M$20,$R31)</f>
        <v>0</v>
      </c>
      <c r="AD31" s="9">
        <f>COUNTIF($F$21:$M$21,$R31)</f>
        <v>0</v>
      </c>
    </row>
    <row r="32" spans="2:30" x14ac:dyDescent="0.25">
      <c r="B32" s="63">
        <f>R15</f>
        <v>0</v>
      </c>
      <c r="C32" s="63"/>
      <c r="D32" s="64" t="e">
        <f t="shared" si="2"/>
        <v>#DIV/0!</v>
      </c>
      <c r="E32" s="64"/>
      <c r="F32" s="64" t="e">
        <f t="shared" si="3"/>
        <v>#DIV/0!</v>
      </c>
      <c r="G32" s="64"/>
      <c r="H32" s="64" t="e">
        <f t="shared" si="4"/>
        <v>#DIV/0!</v>
      </c>
      <c r="I32" s="64"/>
      <c r="K32" s="9" t="e">
        <f>(AE41/C$7)*60</f>
        <v>#DIV/0!</v>
      </c>
      <c r="L32" s="9"/>
      <c r="M32" s="9" t="e">
        <f>(AE41/J$7)*60</f>
        <v>#DIV/0!</v>
      </c>
      <c r="N32" s="9"/>
      <c r="O32" s="9" t="e">
        <f t="shared" si="5"/>
        <v>#DIV/0!</v>
      </c>
      <c r="R32" s="14">
        <f t="shared" si="6"/>
        <v>0</v>
      </c>
      <c r="S32" s="14"/>
      <c r="T32" s="9">
        <f>COUNTIF($F$11:$M$11,$R32)</f>
        <v>0</v>
      </c>
      <c r="U32" s="9">
        <f>COUNTIF($F$12:$M$12,$R32)</f>
        <v>0</v>
      </c>
      <c r="V32" s="9">
        <f>COUNTIF($F$13:$M$13,$R32)</f>
        <v>0</v>
      </c>
      <c r="W32" s="9">
        <f>COUNTIF($F$14:$M$14,$R32)</f>
        <v>0</v>
      </c>
      <c r="X32" s="9">
        <f>COUNTIF($F$15:$M$15,$R32)</f>
        <v>0</v>
      </c>
      <c r="Y32" s="9">
        <f>COUNTIF($F$16:$M$16,$R32)</f>
        <v>0</v>
      </c>
      <c r="Z32" s="9">
        <f>COUNTIF($F$17:$M$17,$R32)</f>
        <v>0</v>
      </c>
      <c r="AA32" s="9">
        <f>COUNTIF($F$18:$M$18,$R32)</f>
        <v>0</v>
      </c>
      <c r="AB32" s="9">
        <f>COUNTIF($F$19:$M$19,$R32)</f>
        <v>0</v>
      </c>
      <c r="AC32" s="9">
        <f>COUNTIF($F$20:$M$20,$R32)</f>
        <v>0</v>
      </c>
      <c r="AD32" s="9">
        <f>COUNTIF($F$21:$M$21,$R32)</f>
        <v>0</v>
      </c>
    </row>
    <row r="33" spans="2:31" x14ac:dyDescent="0.25">
      <c r="B33" s="63">
        <f>R16</f>
        <v>0</v>
      </c>
      <c r="C33" s="63"/>
      <c r="D33" s="64" t="e">
        <f t="shared" si="2"/>
        <v>#DIV/0!</v>
      </c>
      <c r="E33" s="64"/>
      <c r="F33" s="64" t="e">
        <f t="shared" si="3"/>
        <v>#DIV/0!</v>
      </c>
      <c r="G33" s="64"/>
      <c r="H33" s="64" t="e">
        <f t="shared" si="4"/>
        <v>#DIV/0!</v>
      </c>
      <c r="I33" s="64"/>
      <c r="K33" s="9" t="e">
        <f>(AE42/C$7)*60</f>
        <v>#DIV/0!</v>
      </c>
      <c r="L33" s="9"/>
      <c r="M33" s="9" t="e">
        <f>(AE42/J$7)*60</f>
        <v>#DIV/0!</v>
      </c>
      <c r="N33" s="9"/>
      <c r="O33" s="9" t="e">
        <f t="shared" si="5"/>
        <v>#DIV/0!</v>
      </c>
      <c r="R33" s="14">
        <f t="shared" si="6"/>
        <v>0</v>
      </c>
      <c r="S33" s="14"/>
      <c r="T33" s="9">
        <f>COUNTIF($F$11:$M$11,$R33)</f>
        <v>0</v>
      </c>
      <c r="U33" s="9">
        <f>COUNTIF($F$12:$M$12,$R33)</f>
        <v>0</v>
      </c>
      <c r="V33" s="9">
        <f>COUNTIF($F$13:$M$13,$R33)</f>
        <v>0</v>
      </c>
      <c r="W33" s="9">
        <f>COUNTIF($F$14:$M$14,$R33)</f>
        <v>0</v>
      </c>
      <c r="X33" s="9">
        <f>COUNTIF($F$15:$M$15,$R33)</f>
        <v>0</v>
      </c>
      <c r="Y33" s="9">
        <f>COUNTIF($F$16:$M$16,$R33)</f>
        <v>0</v>
      </c>
      <c r="Z33" s="9">
        <f>COUNTIF($F$17:$M$17,$R33)</f>
        <v>0</v>
      </c>
      <c r="AA33" s="9">
        <f>COUNTIF($F$18:$M$18,$R33)</f>
        <v>0</v>
      </c>
      <c r="AB33" s="9">
        <f>COUNTIF($F$19:$M$19,$R33)</f>
        <v>0</v>
      </c>
      <c r="AC33" s="9">
        <f>COUNTIF($F$20:$M$20,$R33)</f>
        <v>0</v>
      </c>
      <c r="AD33" s="9">
        <f>COUNTIF($F$21:$M$21,$R33)</f>
        <v>0</v>
      </c>
    </row>
    <row r="34" spans="2:31" x14ac:dyDescent="0.25">
      <c r="B34" s="63">
        <f>R17</f>
        <v>0</v>
      </c>
      <c r="C34" s="63"/>
      <c r="D34" s="64">
        <f t="shared" ref="D34" si="7">K34</f>
        <v>0</v>
      </c>
      <c r="E34" s="64"/>
      <c r="F34" s="64">
        <f t="shared" ref="F34" si="8">M34</f>
        <v>0</v>
      </c>
      <c r="G34" s="64"/>
      <c r="H34" s="64">
        <f t="shared" ref="H34" si="9">ROUND(CONVERT(O34,"min","hr"),0)</f>
        <v>0</v>
      </c>
      <c r="I34" s="64"/>
      <c r="R34" s="9">
        <f t="shared" si="6"/>
        <v>0</v>
      </c>
      <c r="T34" s="9">
        <f>COUNTIF($F$11:$M$11,$R34)</f>
        <v>0</v>
      </c>
      <c r="U34" s="9">
        <f>COUNTIF($F$12:$M$12,$R34)</f>
        <v>0</v>
      </c>
      <c r="V34" s="9">
        <f>COUNTIF($F$13:$M$13,$R34)</f>
        <v>0</v>
      </c>
      <c r="W34" s="9">
        <f>COUNTIF($F$14:$M$14,$R34)</f>
        <v>0</v>
      </c>
      <c r="X34" s="9">
        <f>COUNTIF($F$15:$M$15,$R34)</f>
        <v>0</v>
      </c>
      <c r="Y34" s="9">
        <f>COUNTIF($F$16:$M$16,$R34)</f>
        <v>0</v>
      </c>
      <c r="Z34" s="9">
        <f>COUNTIF($F$17:$M$17,$R34)</f>
        <v>0</v>
      </c>
      <c r="AA34" s="9">
        <f>COUNTIF($F$18:$M$18,$R34)</f>
        <v>0</v>
      </c>
      <c r="AB34" s="9">
        <f>COUNTIF($F$19:$M$19,$R34)</f>
        <v>0</v>
      </c>
      <c r="AC34" s="9">
        <f>COUNTIF($F$20:$M$20,$R34)</f>
        <v>0</v>
      </c>
      <c r="AD34" s="9">
        <f>COUNTIF($F$21:$M$21,$R34)</f>
        <v>0</v>
      </c>
    </row>
    <row r="35" spans="2:31" x14ac:dyDescent="0.25">
      <c r="G35" s="58"/>
      <c r="H35" s="60" t="e">
        <f>SUM(H27:I34)</f>
        <v>#DIV/0!</v>
      </c>
      <c r="I35" s="60"/>
    </row>
    <row r="36" spans="2:31" x14ac:dyDescent="0.25">
      <c r="R36" s="14">
        <f>R27</f>
        <v>0</v>
      </c>
      <c r="S36" s="14"/>
      <c r="T36" s="9">
        <f>T27*$D$11</f>
        <v>0</v>
      </c>
      <c r="U36" s="9">
        <f>U27*$D$12</f>
        <v>0</v>
      </c>
      <c r="V36" s="9">
        <f>V27*$D$13</f>
        <v>0</v>
      </c>
      <c r="W36" s="9">
        <f>W27*$D$14</f>
        <v>0</v>
      </c>
      <c r="X36" s="9">
        <f>X27*$D$15</f>
        <v>0</v>
      </c>
      <c r="Y36" s="9">
        <f>Y27*$D$16</f>
        <v>0</v>
      </c>
      <c r="Z36" s="9">
        <f>Z27*$D$17</f>
        <v>0</v>
      </c>
      <c r="AA36" s="9">
        <f>AA27*$D$18</f>
        <v>0</v>
      </c>
      <c r="AB36" s="9">
        <f>AB27*$D$19</f>
        <v>0</v>
      </c>
      <c r="AC36" s="9">
        <f>AC27*$D$20</f>
        <v>0</v>
      </c>
      <c r="AD36" s="9">
        <f>AD27*$D$21</f>
        <v>0</v>
      </c>
      <c r="AE36" s="9">
        <f>SUM(T36:AD36)</f>
        <v>0</v>
      </c>
    </row>
    <row r="37" spans="2:31" x14ac:dyDescent="0.25">
      <c r="R37" s="14">
        <f t="shared" ref="R37:R43" si="10">R28</f>
        <v>0</v>
      </c>
      <c r="S37" s="14"/>
      <c r="T37" s="9">
        <f t="shared" ref="T37:T43" si="11">T28*$D$11</f>
        <v>0</v>
      </c>
      <c r="U37" s="9">
        <f t="shared" ref="U37:U43" si="12">U28*$D$12</f>
        <v>0</v>
      </c>
      <c r="V37" s="9">
        <f t="shared" ref="V37:V43" si="13">V28*$D$13</f>
        <v>0</v>
      </c>
      <c r="W37" s="9">
        <f t="shared" ref="W37:W43" si="14">W28*$D$14</f>
        <v>0</v>
      </c>
      <c r="X37" s="9">
        <f t="shared" ref="X37:X43" si="15">X28*$D$15</f>
        <v>0</v>
      </c>
      <c r="Y37" s="9">
        <f t="shared" ref="Y37:Y43" si="16">Y28*$D$16</f>
        <v>0</v>
      </c>
      <c r="Z37" s="9">
        <f t="shared" ref="Z37:Z43" si="17">Z28*$D$17</f>
        <v>0</v>
      </c>
      <c r="AA37" s="9">
        <f t="shared" ref="AA37:AA43" si="18">AA28*$D$18</f>
        <v>0</v>
      </c>
      <c r="AB37" s="9">
        <f t="shared" ref="AB37:AB43" si="19">AB28*$D$19</f>
        <v>0</v>
      </c>
      <c r="AC37" s="9">
        <f t="shared" ref="AC37:AC43" si="20">AC28*$D$20</f>
        <v>0</v>
      </c>
      <c r="AD37" s="9">
        <f t="shared" ref="AD37:AD43" si="21">AD28*$D$21</f>
        <v>0</v>
      </c>
      <c r="AE37" s="9">
        <f t="shared" ref="AE37:AE43" si="22">SUM(T37:AD37)</f>
        <v>0</v>
      </c>
    </row>
    <row r="38" spans="2:31" x14ac:dyDescent="0.25">
      <c r="R38" s="14">
        <f t="shared" si="10"/>
        <v>0</v>
      </c>
      <c r="S38" s="14"/>
      <c r="T38" s="9">
        <f t="shared" si="11"/>
        <v>0</v>
      </c>
      <c r="U38" s="9">
        <f t="shared" si="12"/>
        <v>0</v>
      </c>
      <c r="V38" s="9">
        <f t="shared" si="13"/>
        <v>0</v>
      </c>
      <c r="W38" s="9">
        <f t="shared" si="14"/>
        <v>0</v>
      </c>
      <c r="X38" s="9">
        <f t="shared" si="15"/>
        <v>0</v>
      </c>
      <c r="Y38" s="9">
        <f t="shared" si="16"/>
        <v>0</v>
      </c>
      <c r="Z38" s="9">
        <f t="shared" si="17"/>
        <v>0</v>
      </c>
      <c r="AA38" s="9">
        <f t="shared" si="18"/>
        <v>0</v>
      </c>
      <c r="AB38" s="9">
        <f t="shared" si="19"/>
        <v>0</v>
      </c>
      <c r="AC38" s="9">
        <f t="shared" si="20"/>
        <v>0</v>
      </c>
      <c r="AD38" s="9">
        <f t="shared" si="21"/>
        <v>0</v>
      </c>
      <c r="AE38" s="9">
        <f t="shared" si="22"/>
        <v>0</v>
      </c>
    </row>
    <row r="39" spans="2:31" x14ac:dyDescent="0.25">
      <c r="R39" s="14">
        <f t="shared" si="10"/>
        <v>0</v>
      </c>
      <c r="S39" s="14"/>
      <c r="T39" s="9">
        <f t="shared" si="11"/>
        <v>0</v>
      </c>
      <c r="U39" s="9">
        <f t="shared" si="12"/>
        <v>0</v>
      </c>
      <c r="V39" s="9">
        <f t="shared" si="13"/>
        <v>0</v>
      </c>
      <c r="W39" s="9">
        <f t="shared" si="14"/>
        <v>0</v>
      </c>
      <c r="X39" s="9">
        <f t="shared" si="15"/>
        <v>0</v>
      </c>
      <c r="Y39" s="9">
        <f t="shared" si="16"/>
        <v>0</v>
      </c>
      <c r="Z39" s="9">
        <f t="shared" si="17"/>
        <v>0</v>
      </c>
      <c r="AA39" s="9">
        <f t="shared" si="18"/>
        <v>0</v>
      </c>
      <c r="AB39" s="9">
        <f t="shared" si="19"/>
        <v>0</v>
      </c>
      <c r="AC39" s="9">
        <f t="shared" si="20"/>
        <v>0</v>
      </c>
      <c r="AD39" s="9">
        <f t="shared" si="21"/>
        <v>0</v>
      </c>
      <c r="AE39" s="9">
        <f t="shared" si="22"/>
        <v>0</v>
      </c>
    </row>
    <row r="40" spans="2:31" x14ac:dyDescent="0.25">
      <c r="R40" s="14">
        <f t="shared" si="10"/>
        <v>0</v>
      </c>
      <c r="S40" s="14"/>
      <c r="T40" s="9">
        <f t="shared" si="11"/>
        <v>0</v>
      </c>
      <c r="U40" s="9">
        <f t="shared" si="12"/>
        <v>0</v>
      </c>
      <c r="V40" s="9">
        <f t="shared" si="13"/>
        <v>0</v>
      </c>
      <c r="W40" s="9">
        <f t="shared" si="14"/>
        <v>0</v>
      </c>
      <c r="X40" s="9">
        <f t="shared" si="15"/>
        <v>0</v>
      </c>
      <c r="Y40" s="9">
        <f t="shared" si="16"/>
        <v>0</v>
      </c>
      <c r="Z40" s="9">
        <f t="shared" si="17"/>
        <v>0</v>
      </c>
      <c r="AA40" s="9">
        <f t="shared" si="18"/>
        <v>0</v>
      </c>
      <c r="AB40" s="9">
        <f t="shared" si="19"/>
        <v>0</v>
      </c>
      <c r="AC40" s="9">
        <f t="shared" si="20"/>
        <v>0</v>
      </c>
      <c r="AD40" s="9">
        <f t="shared" si="21"/>
        <v>0</v>
      </c>
      <c r="AE40" s="9">
        <f t="shared" si="22"/>
        <v>0</v>
      </c>
    </row>
    <row r="41" spans="2:31" x14ac:dyDescent="0.25">
      <c r="R41" s="14">
        <f t="shared" si="10"/>
        <v>0</v>
      </c>
      <c r="S41" s="14"/>
      <c r="T41" s="9">
        <f t="shared" si="11"/>
        <v>0</v>
      </c>
      <c r="U41" s="9">
        <f t="shared" si="12"/>
        <v>0</v>
      </c>
      <c r="V41" s="9">
        <f t="shared" si="13"/>
        <v>0</v>
      </c>
      <c r="W41" s="9">
        <f t="shared" si="14"/>
        <v>0</v>
      </c>
      <c r="X41" s="9">
        <f t="shared" si="15"/>
        <v>0</v>
      </c>
      <c r="Y41" s="9">
        <f t="shared" si="16"/>
        <v>0</v>
      </c>
      <c r="Z41" s="9">
        <f t="shared" si="17"/>
        <v>0</v>
      </c>
      <c r="AA41" s="9">
        <f t="shared" si="18"/>
        <v>0</v>
      </c>
      <c r="AB41" s="9">
        <f t="shared" si="19"/>
        <v>0</v>
      </c>
      <c r="AC41" s="9">
        <f t="shared" si="20"/>
        <v>0</v>
      </c>
      <c r="AD41" s="9">
        <f t="shared" si="21"/>
        <v>0</v>
      </c>
      <c r="AE41" s="9">
        <f t="shared" si="22"/>
        <v>0</v>
      </c>
    </row>
    <row r="42" spans="2:31" x14ac:dyDescent="0.25">
      <c r="R42" s="14">
        <f t="shared" si="10"/>
        <v>0</v>
      </c>
      <c r="S42" s="14"/>
      <c r="T42" s="9">
        <f t="shared" si="11"/>
        <v>0</v>
      </c>
      <c r="U42" s="9">
        <f t="shared" si="12"/>
        <v>0</v>
      </c>
      <c r="V42" s="9">
        <f t="shared" si="13"/>
        <v>0</v>
      </c>
      <c r="W42" s="9">
        <f t="shared" si="14"/>
        <v>0</v>
      </c>
      <c r="X42" s="9">
        <f t="shared" si="15"/>
        <v>0</v>
      </c>
      <c r="Y42" s="9">
        <f t="shared" si="16"/>
        <v>0</v>
      </c>
      <c r="Z42" s="9">
        <f t="shared" si="17"/>
        <v>0</v>
      </c>
      <c r="AA42" s="9">
        <f t="shared" si="18"/>
        <v>0</v>
      </c>
      <c r="AB42" s="9">
        <f t="shared" si="19"/>
        <v>0</v>
      </c>
      <c r="AC42" s="9">
        <f t="shared" si="20"/>
        <v>0</v>
      </c>
      <c r="AD42" s="9">
        <f t="shared" si="21"/>
        <v>0</v>
      </c>
      <c r="AE42" s="9">
        <f t="shared" si="22"/>
        <v>0</v>
      </c>
    </row>
    <row r="43" spans="2:31" x14ac:dyDescent="0.25">
      <c r="R43" s="14">
        <f t="shared" si="10"/>
        <v>0</v>
      </c>
      <c r="S43" s="14"/>
      <c r="T43" s="9">
        <f t="shared" si="11"/>
        <v>0</v>
      </c>
      <c r="U43" s="9">
        <f t="shared" si="12"/>
        <v>0</v>
      </c>
      <c r="V43" s="9">
        <f t="shared" si="13"/>
        <v>0</v>
      </c>
      <c r="W43" s="9">
        <f t="shared" si="14"/>
        <v>0</v>
      </c>
      <c r="X43" s="9">
        <f t="shared" si="15"/>
        <v>0</v>
      </c>
      <c r="Y43" s="9">
        <f t="shared" si="16"/>
        <v>0</v>
      </c>
      <c r="Z43" s="9">
        <f t="shared" si="17"/>
        <v>0</v>
      </c>
      <c r="AA43" s="9">
        <f t="shared" si="18"/>
        <v>0</v>
      </c>
      <c r="AB43" s="9">
        <f t="shared" si="19"/>
        <v>0</v>
      </c>
      <c r="AC43" s="9">
        <f t="shared" si="20"/>
        <v>0</v>
      </c>
      <c r="AD43" s="9">
        <f t="shared" si="21"/>
        <v>0</v>
      </c>
      <c r="AE43" s="9">
        <f t="shared" si="22"/>
        <v>0</v>
      </c>
    </row>
  </sheetData>
  <sheetProtection algorithmName="SHA-512" hashValue="jcOCRMmsEenMdM+/5wR7kxNQItRQ5tQN5Cvxma1bbTSs6W7kX0HddculJMiffNP56dK+Y4uzGj8lzOgO1iSXJA==" saltValue="WMwaaVR6RDjB/sfZdrA2yQ==" spinCount="100000" sheet="1" objects="1" scenarios="1"/>
  <mergeCells count="186">
    <mergeCell ref="C6:E6"/>
    <mergeCell ref="B10:C10"/>
    <mergeCell ref="D10:E10"/>
    <mergeCell ref="Q8:X8"/>
    <mergeCell ref="C5:E5"/>
    <mergeCell ref="H35:I35"/>
    <mergeCell ref="B5:B6"/>
    <mergeCell ref="F5:G5"/>
    <mergeCell ref="H5:I5"/>
    <mergeCell ref="J5:K5"/>
    <mergeCell ref="F6:G6"/>
    <mergeCell ref="H6:I6"/>
    <mergeCell ref="J6:K6"/>
    <mergeCell ref="J7:K7"/>
    <mergeCell ref="F7:I7"/>
    <mergeCell ref="N11:O11"/>
    <mergeCell ref="F12:G12"/>
    <mergeCell ref="H12:I12"/>
    <mergeCell ref="J12:K12"/>
    <mergeCell ref="L12:M12"/>
    <mergeCell ref="N12:O12"/>
    <mergeCell ref="D11:E11"/>
    <mergeCell ref="B11:C11"/>
    <mergeCell ref="B12:C12"/>
    <mergeCell ref="D12:E12"/>
    <mergeCell ref="F11:G11"/>
    <mergeCell ref="H11:I11"/>
    <mergeCell ref="J11:K11"/>
    <mergeCell ref="L11:M11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R16:U16"/>
    <mergeCell ref="F10:G10"/>
    <mergeCell ref="H10:I10"/>
    <mergeCell ref="J10:K10"/>
    <mergeCell ref="L10:M10"/>
    <mergeCell ref="N10:O10"/>
    <mergeCell ref="R10:U10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C4:K4"/>
    <mergeCell ref="C7:E7"/>
    <mergeCell ref="M5:O5"/>
    <mergeCell ref="M4:O4"/>
    <mergeCell ref="R11:U11"/>
    <mergeCell ref="R12:U12"/>
    <mergeCell ref="R13:U13"/>
    <mergeCell ref="R14:U14"/>
    <mergeCell ref="R15:U15"/>
    <mergeCell ref="N15:O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R33:S33"/>
    <mergeCell ref="F28:G28"/>
    <mergeCell ref="D27:E27"/>
    <mergeCell ref="D28:E28"/>
    <mergeCell ref="D29:E29"/>
    <mergeCell ref="D30:E30"/>
    <mergeCell ref="D31:E31"/>
    <mergeCell ref="B31:C31"/>
    <mergeCell ref="R17:U17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9:O19"/>
    <mergeCell ref="B20:C20"/>
    <mergeCell ref="D20:E20"/>
    <mergeCell ref="F20:G20"/>
    <mergeCell ref="R42:S42"/>
    <mergeCell ref="R43:S43"/>
    <mergeCell ref="B26:C26"/>
    <mergeCell ref="D26:E26"/>
    <mergeCell ref="F26:G26"/>
    <mergeCell ref="H26:I26"/>
    <mergeCell ref="B27:C27"/>
    <mergeCell ref="F27:G27"/>
    <mergeCell ref="H27:I27"/>
    <mergeCell ref="B28:C28"/>
    <mergeCell ref="R36:S36"/>
    <mergeCell ref="R37:S37"/>
    <mergeCell ref="R38:S38"/>
    <mergeCell ref="R39:S39"/>
    <mergeCell ref="R40:S40"/>
    <mergeCell ref="R41:S41"/>
    <mergeCell ref="D32:E32"/>
    <mergeCell ref="D33:E33"/>
    <mergeCell ref="R27:S27"/>
    <mergeCell ref="R28:S28"/>
    <mergeCell ref="R29:S29"/>
    <mergeCell ref="R30:S30"/>
    <mergeCell ref="R31:S31"/>
    <mergeCell ref="R32:S32"/>
    <mergeCell ref="B25:C25"/>
    <mergeCell ref="D25:E25"/>
    <mergeCell ref="H25:I25"/>
    <mergeCell ref="F25:G25"/>
    <mergeCell ref="B2:O2"/>
    <mergeCell ref="D34:E34"/>
    <mergeCell ref="F34:G34"/>
    <mergeCell ref="H34:I34"/>
    <mergeCell ref="B34:C34"/>
    <mergeCell ref="F31:G31"/>
    <mergeCell ref="H31:I31"/>
    <mergeCell ref="B32:C32"/>
    <mergeCell ref="F32:G32"/>
    <mergeCell ref="H32:I32"/>
    <mergeCell ref="B33:C33"/>
    <mergeCell ref="F33:G33"/>
    <mergeCell ref="H33:I33"/>
    <mergeCell ref="H28:I28"/>
    <mergeCell ref="B29:C29"/>
    <mergeCell ref="F29:G29"/>
    <mergeCell ref="H29:I29"/>
    <mergeCell ref="B30:C30"/>
    <mergeCell ref="F30:G30"/>
    <mergeCell ref="H30:I30"/>
  </mergeCells>
  <conditionalFormatting sqref="N11:O24">
    <cfRule type="cellIs" dxfId="3" priority="2" operator="equal">
      <formula>0</formula>
    </cfRule>
    <cfRule type="cellIs" dxfId="2" priority="3" operator="equal">
      <formula>2</formula>
    </cfRule>
    <cfRule type="cellIs" dxfId="1" priority="4" operator="equal">
      <formula>1</formula>
    </cfRule>
  </conditionalFormatting>
  <conditionalFormatting sqref="B27:I34">
    <cfRule type="cellIs" dxfId="0" priority="1" operator="equal">
      <formula>0</formula>
    </cfRule>
  </conditionalFormatting>
  <dataValidations count="3">
    <dataValidation type="list" allowBlank="1" showInputMessage="1" showErrorMessage="1" sqref="C7">
      <formula1>$Q$7:$X$7</formula1>
    </dataValidation>
    <dataValidation type="list" allowBlank="1" showInputMessage="1" showErrorMessage="1" sqref="J7">
      <formula1>$Q$9:$AB$9</formula1>
    </dataValidation>
    <dataValidation type="list" allowBlank="1" showInputMessage="1" showErrorMessage="1" sqref="F11:M21">
      <formula1>$R$10:$R$17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Rounded MT Bold,Regular"&amp;12Alchemy Red Review Toolkit&amp;R&amp;D</oddHeader>
    <oddFooter>&amp;LCopyright Martin Eckstein, Bid Alchemy 2020&amp;C&amp;A&amp;RPage &amp;P</oddFooter>
  </headerFooter>
  <ignoredErrors>
    <ignoredError sqref="V11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>Fujitsu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Alchemy Red Review Selection Toolkit</dc:title>
  <dc:subject>Bid Alchemy</dc:subject>
  <dc:creator>Eckstein, Martin</dc:creator>
  <cp:lastModifiedBy>karen</cp:lastModifiedBy>
  <cp:lastPrinted>2020-06-07T11:53:43Z</cp:lastPrinted>
  <dcterms:created xsi:type="dcterms:W3CDTF">2020-05-07T13:37:27Z</dcterms:created>
  <dcterms:modified xsi:type="dcterms:W3CDTF">2020-06-07T15:20:43Z</dcterms:modified>
</cp:coreProperties>
</file>